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2\41_laboratorium diagnostyczne\Dokumenty na stronę\"/>
    </mc:Choice>
  </mc:AlternateContent>
  <xr:revisionPtr revIDLastSave="0" documentId="13_ncr:1_{F8617AEF-8AA8-47BE-9015-6A12D07F4F1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akiet nr 1" sheetId="7" r:id="rId1"/>
    <sheet name="Pakiet nr 2" sheetId="2" r:id="rId2"/>
    <sheet name="Pakiet nr 3" sheetId="3" r:id="rId3"/>
    <sheet name="Pakiet nr 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7" l="1"/>
  <c r="H20" i="7"/>
  <c r="K19" i="7"/>
  <c r="H19" i="7"/>
  <c r="K18" i="7"/>
  <c r="H18" i="7"/>
  <c r="K17" i="7"/>
  <c r="H17" i="7"/>
  <c r="K16" i="7"/>
  <c r="H16" i="7"/>
  <c r="K15" i="7"/>
  <c r="H15" i="7"/>
  <c r="K14" i="7"/>
  <c r="H14" i="7"/>
  <c r="K13" i="7"/>
  <c r="H13" i="7"/>
  <c r="K12" i="7"/>
  <c r="H12" i="7"/>
  <c r="K11" i="7"/>
  <c r="H11" i="7"/>
  <c r="K10" i="7"/>
  <c r="H10" i="7"/>
  <c r="K9" i="7"/>
  <c r="K21" i="7" s="1"/>
  <c r="H9" i="7"/>
  <c r="F10" i="2"/>
  <c r="K11" i="6"/>
  <c r="K10" i="6"/>
  <c r="H11" i="6"/>
  <c r="H10" i="6"/>
  <c r="K10" i="3"/>
  <c r="H10" i="3"/>
  <c r="I11" i="2"/>
  <c r="I12" i="2"/>
  <c r="I13" i="2"/>
  <c r="I14" i="2"/>
  <c r="I15" i="2"/>
  <c r="I16" i="2"/>
  <c r="I17" i="2"/>
  <c r="I18" i="2"/>
  <c r="I19" i="2"/>
  <c r="I20" i="2"/>
  <c r="I21" i="2"/>
  <c r="I10" i="2"/>
  <c r="F11" i="2"/>
  <c r="F12" i="2"/>
  <c r="F13" i="2"/>
  <c r="F14" i="2"/>
  <c r="F15" i="2"/>
  <c r="F16" i="2"/>
  <c r="F17" i="2"/>
  <c r="F18" i="2"/>
  <c r="F19" i="2"/>
  <c r="F20" i="2"/>
  <c r="F21" i="2"/>
  <c r="I22" i="2" l="1"/>
</calcChain>
</file>

<file path=xl/sharedStrings.xml><?xml version="1.0" encoding="utf-8"?>
<sst xmlns="http://schemas.openxmlformats.org/spreadsheetml/2006/main" count="204" uniqueCount="79">
  <si>
    <t>Wykaz dokumentów dopuszczających produkt do użytku szpitalnego</t>
  </si>
  <si>
    <t>Kod CPV - 33696500-0</t>
  </si>
  <si>
    <t>l.p.</t>
  </si>
  <si>
    <t>Opis przedmiotu zamówienia</t>
  </si>
  <si>
    <t>Metoda</t>
  </si>
  <si>
    <t>Aplikacja na aparat</t>
  </si>
  <si>
    <t>j.m.</t>
  </si>
  <si>
    <t>Ilość na 24 miesięce</t>
  </si>
  <si>
    <t>Cena                      jednstkowa netto</t>
  </si>
  <si>
    <t xml:space="preserve">Wartość netto (6x7) </t>
  </si>
  <si>
    <t>Stawka VAT</t>
  </si>
  <si>
    <t>Cena jednstkowa brutto</t>
  </si>
  <si>
    <t xml:space="preserve"> Nr katalogowy i nazwa produktu zoferowanego(podać)</t>
  </si>
  <si>
    <t>Nazwa dokumentu (ów) dopuszczającego (ch) zaoferowany produkt  do uzytku szpitalnego</t>
  </si>
  <si>
    <t>Data wydania dokumentu i jego wazności</t>
  </si>
  <si>
    <t>Nr dokumentu</t>
  </si>
  <si>
    <t xml:space="preserve">ASO  </t>
  </si>
  <si>
    <t xml:space="preserve">PÓŁILOŚCIOWA, Z KONTROLAMI </t>
  </si>
  <si>
    <t>MANUALNA</t>
  </si>
  <si>
    <t>szt.</t>
  </si>
  <si>
    <t xml:space="preserve">DIAGNOSTYKA KIŁY  </t>
  </si>
  <si>
    <t>TEST PŁYTKOWY - SYPHILIS</t>
  </si>
  <si>
    <t>LE-TEST</t>
  </si>
  <si>
    <t>GIARDIA LAMBLIA AG.</t>
  </si>
  <si>
    <t>TEST JEDNOSTOPNIOWY, PŁYTKOWY</t>
  </si>
  <si>
    <t>MANUALNY</t>
  </si>
  <si>
    <t>HELIKOBACTER TEST</t>
  </si>
  <si>
    <t>TEST JEDNOSTOPNIOWY W SUROWICY, OSOCZU, KRWI PEŁNEJ</t>
  </si>
  <si>
    <t>TEST JEDNOSTOPNIOWY W KALE, CZUŁOŚĆ 32 ng/ml UREAZY</t>
  </si>
  <si>
    <t>FOB CASSETTE - KAŁ KREW UTAJONA 20 ozn.</t>
  </si>
  <si>
    <t xml:space="preserve">TEST JEDNOSTOPNIOWY BEZ DIETY, CZUŁOŚĆ 40 ng/ml </t>
  </si>
  <si>
    <t>MIKROALBUMINY-TEST  10 TEST</t>
  </si>
  <si>
    <t>TEST JEDNOSTOPNIOWY</t>
  </si>
  <si>
    <t>PODŁOŻA DO POSIEWU MOCZU CLED/MAC CONCEY</t>
  </si>
  <si>
    <t>-</t>
  </si>
  <si>
    <t>CLOSTRIDIUM GDH + TOKSYNY</t>
  </si>
  <si>
    <t>IMMUNOENZYMATYCZNY, DO RÓWNOCZESNEGO WYKRYWANIA GDH I TOKSYN A/B, JEDNO MIEJSCE DOZOWANIA, KONTROLE W ZESTAWIE, CZUŁOŚĆ MIN.: GDH 0.8 ng/ml;TOKSYNA A 0.7 ng/ml, TOKSYNA B 0.2 ng/ml</t>
  </si>
  <si>
    <t>TESTY NARKOTYKOWE 5 - CIO PARAMETROWE</t>
  </si>
  <si>
    <t>TEST JEDNOSTOPNIOWY (AMP, COC, MET, MOR, THC)</t>
  </si>
  <si>
    <t>TESTY NARKOTYKOWE 10 - CIO PARAMETROWE</t>
  </si>
  <si>
    <t>TEST JEDNOSTOPNIOWY (AMP, COC, THC, BZD, TCA, BAR, MET, MOR, MTD, MDMA)</t>
  </si>
  <si>
    <t>TESTY NARKOTYKOWE 1 - PARAMETROWE</t>
  </si>
  <si>
    <t>TEST JEDNOSTOPNIOWY, PARAMETRY DO WYBORU: (AMP, BAR, BZD, MDMA, COC, THC, MTD, MET, MOR, OPI, TCA, TRAMADOL)</t>
  </si>
  <si>
    <t>INFLUENZA</t>
  </si>
  <si>
    <t>TEST JEDNOSTOPNIOWY, PŁYTKOWY Z 3 KONTROLAMI W ZESTAWIE (DODATNIA TYP A, DODATNIA TYP B, UJEMNA A/B). OSOBNE POLA ODCZYTU DLA WIRUSA A i B. CZUŁOŚĆ MIN. 97% WOBEC RT-PCR, SWOISTOŚĆ MIN. 98% WOBEC RT-PCR.</t>
  </si>
  <si>
    <t>ROTA/ADENO</t>
  </si>
  <si>
    <t>TEST JEDNOSTOPNIOWY NA JEDNEJ PŁYTCE, Z OSOBNYMI DOŁKAMI ODCZYTU DLA ROTAWIRUSA I ADENOWIRUSA. CZUŁOŚĆ MIN. 96%, SWOISTOŚĆ MIN. 99% WYZNACZONA W STOSUNKU DO METODY ELISA.</t>
  </si>
  <si>
    <t>RAZEM</t>
  </si>
  <si>
    <t>Do oferty dołączyć metodyki oferowanych zestawów</t>
  </si>
  <si>
    <t>Szczecin, dnia...........................</t>
  </si>
  <si>
    <t>........................................................</t>
  </si>
  <si>
    <t>podpis osoby upoważnionej</t>
  </si>
  <si>
    <t>Ilość na 24 miesiące</t>
  </si>
  <si>
    <t>Odczynnik None Apelta 1op. 100Ml</t>
  </si>
  <si>
    <t>op.</t>
  </si>
  <si>
    <t>Odczynnik Pandyego 1op.-100ml</t>
  </si>
  <si>
    <t>Odczynnik Samsona, 1op.-100ml</t>
  </si>
  <si>
    <t>Błękit Nilu-roztwór, 1op-100ml</t>
  </si>
  <si>
    <t>Sudan III, 1op. - 100ml</t>
  </si>
  <si>
    <t>Lugol, 1op.- 100ml</t>
  </si>
  <si>
    <t>Rapi Hem zestaw do barwienia preparatów krwi obwodowej (utrwalacz 500 ml, barwnik czerwony 500 ml, barwnik niebieski 500 ml) 1 zestaw- 3x 500ml</t>
  </si>
  <si>
    <t>zestaw</t>
  </si>
  <si>
    <t>chlorek sodu 1op. -1000g</t>
  </si>
  <si>
    <t>Clorek wapnia-0,1 N</t>
  </si>
  <si>
    <t xml:space="preserve">uniwersalne papierki wskaźnikowe do badania pH w zakresie 5,0 -9,0 </t>
  </si>
  <si>
    <t>eozyna 1% wodny roztwór 100ml</t>
  </si>
  <si>
    <t xml:space="preserve">formalina 35% 500ml lub mniej nawet 100 ml </t>
  </si>
  <si>
    <t>Pakiet nr 4 - Testy lateksowe</t>
  </si>
  <si>
    <t>Pakiet nr 3 - Podłoża</t>
  </si>
  <si>
    <t>Pakiet nr 2 - Odczynniki chemiczne</t>
  </si>
  <si>
    <t>Pakiet nr 1 - Badania testowe</t>
  </si>
  <si>
    <t>Oświadczam, że zaoferowany produkt spełnia wymogi określone w SWZ</t>
  </si>
  <si>
    <t>SZCZEGÓŁOWA OFERTA CENOWA</t>
  </si>
  <si>
    <t>Załącznik nr 2 SWZ</t>
  </si>
  <si>
    <t>Znak sprawy: 41/2022.</t>
  </si>
  <si>
    <t>Wartość brutto   (6 x 7 + VAT)</t>
  </si>
  <si>
    <t>Wartość brutto        (6 x 7 + VAT)</t>
  </si>
  <si>
    <t xml:space="preserve">Wartość brutto      (6 x 7 + VAT) </t>
  </si>
  <si>
    <t>Wartość brutto      (6 x 7 +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</si>
</sst>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164" formatCode="#,##0.00,_z_ł"/>
    <numFmt numFmtId="165" formatCode="_-* #,##0.00,&quot;zł&quot;_-;\-* #,##0.00,&quot;zł&quot;_-;_-* \-??&quot; zł&quot;_-;_-@_-"/>
    <numFmt numFmtId="166" formatCode="yyyy\-mm\-dd"/>
    <numFmt numFmtId="167" formatCode="#,##0.00&quot; zł &quot;;#,##0.00&quot; zł &quot;;&quot;-&quot;#&quot; zł &quot;;&quot; &quot;@&quot; &quot;"/>
    <numFmt numFmtId="168" formatCode="#,##0.00&quot;      &quot;;#,##0.00&quot;      &quot;;&quot;-&quot;#&quot;      &quot;;@&quot; &quot;"/>
    <numFmt numFmtId="169" formatCode="#,##0.00&quot;      &quot;;#,##0.00&quot;      &quot;;\-#&quot;      &quot;;@\ "/>
    <numFmt numFmtId="170" formatCode="#,##0.00&quot; zł &quot;;#,##0.00&quot; zł &quot;;\-#&quot; zł &quot;;@\ "/>
    <numFmt numFmtId="171" formatCode="#,##0.00\ [$zł-415];[Red]\-#,##0.00\ [$zł-415]"/>
    <numFmt numFmtId="172" formatCode="#,##0.00&quot; &quot;[$zł-415];[Red]&quot;-&quot;#,##0.00&quot; &quot;[$zł-415]"/>
    <numFmt numFmtId="173" formatCode="#,##0.00&quot; zł &quot;;#,##0.00&quot; zł &quot;;\-#&quot; zł &quot;;\ @\ "/>
  </numFmts>
  <fonts count="50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 CE"/>
      <charset val="238"/>
    </font>
    <font>
      <b/>
      <sz val="8"/>
      <color rgb="FF000000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0000FF"/>
      <name val="Tahoma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1"/>
    </font>
    <font>
      <b/>
      <sz val="10"/>
      <name val="Arial CE"/>
      <charset val="238"/>
    </font>
    <font>
      <b/>
      <sz val="10"/>
      <color rgb="FFFF000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92">
    <xf numFmtId="0" fontId="0" fillId="0" borderId="0"/>
    <xf numFmtId="165" fontId="3" fillId="0" borderId="0" applyBorder="0" applyProtection="0"/>
    <xf numFmtId="9" fontId="3" fillId="0" borderId="0" applyBorder="0" applyProtection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167" fontId="23" fillId="0" borderId="0"/>
    <xf numFmtId="0" fontId="24" fillId="0" borderId="0"/>
    <xf numFmtId="0" fontId="25" fillId="8" borderId="0"/>
    <xf numFmtId="0" fontId="25" fillId="9" borderId="0"/>
    <xf numFmtId="0" fontId="24" fillId="10" borderId="0"/>
    <xf numFmtId="0" fontId="26" fillId="11" borderId="0"/>
    <xf numFmtId="168" fontId="27" fillId="0" borderId="0"/>
    <xf numFmtId="169" fontId="28" fillId="0" borderId="0"/>
    <xf numFmtId="0" fontId="29" fillId="12" borderId="0"/>
    <xf numFmtId="0" fontId="31" fillId="0" borderId="0"/>
    <xf numFmtId="0" fontId="32" fillId="7" borderId="0"/>
    <xf numFmtId="0" fontId="33" fillId="0" borderId="0">
      <alignment horizontal="center"/>
    </xf>
    <xf numFmtId="0" fontId="34" fillId="0" borderId="0"/>
    <xf numFmtId="0" fontId="35" fillId="0" borderId="0"/>
    <xf numFmtId="0" fontId="36" fillId="0" borderId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3" fillId="0" borderId="0">
      <alignment horizontal="center"/>
    </xf>
    <xf numFmtId="0" fontId="33" fillId="0" borderId="0">
      <alignment horizontal="center" textRotation="90"/>
    </xf>
    <xf numFmtId="0" fontId="38" fillId="0" borderId="0">
      <alignment horizontal="center" textRotation="90"/>
    </xf>
    <xf numFmtId="0" fontId="37" fillId="0" borderId="0">
      <alignment horizontal="center" textRotation="90"/>
    </xf>
    <xf numFmtId="0" fontId="37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 horizontal="center" textRotation="90"/>
    </xf>
    <xf numFmtId="0" fontId="37" fillId="0" borderId="0">
      <alignment horizontal="center" textRotation="90"/>
    </xf>
    <xf numFmtId="0" fontId="37" fillId="0" borderId="0">
      <alignment horizontal="center" textRotation="90"/>
    </xf>
    <xf numFmtId="0" fontId="33" fillId="0" borderId="0">
      <alignment horizontal="center" textRotation="90"/>
    </xf>
    <xf numFmtId="0" fontId="39" fillId="13" borderId="0"/>
    <xf numFmtId="0" fontId="17" fillId="0" borderId="0"/>
    <xf numFmtId="0" fontId="17" fillId="0" borderId="0"/>
    <xf numFmtId="0" fontId="40" fillId="0" borderId="0"/>
    <xf numFmtId="0" fontId="41" fillId="0" borderId="0"/>
    <xf numFmtId="0" fontId="42" fillId="0" borderId="0" applyNumberFormat="0" applyBorder="0" applyProtection="0"/>
    <xf numFmtId="0" fontId="42" fillId="0" borderId="0"/>
    <xf numFmtId="0" fontId="40" fillId="0" borderId="0"/>
    <xf numFmtId="0" fontId="43" fillId="0" borderId="0" applyNumberFormat="0" applyBorder="0" applyProtection="0"/>
    <xf numFmtId="0" fontId="44" fillId="0" borderId="0"/>
    <xf numFmtId="0" fontId="30" fillId="0" borderId="0" applyNumberFormat="0" applyFill="0" applyBorder="0" applyProtection="0"/>
    <xf numFmtId="0" fontId="30" fillId="0" borderId="0" applyNumberFormat="0" applyBorder="0" applyProtection="0"/>
    <xf numFmtId="0" fontId="30" fillId="0" borderId="0"/>
    <xf numFmtId="0" fontId="30" fillId="0" borderId="0"/>
    <xf numFmtId="0" fontId="44" fillId="0" borderId="0"/>
    <xf numFmtId="0" fontId="30" fillId="0" borderId="0" applyNumberFormat="0" applyBorder="0" applyProtection="0"/>
    <xf numFmtId="0" fontId="30" fillId="0" borderId="0"/>
    <xf numFmtId="0" fontId="30" fillId="0" borderId="0"/>
    <xf numFmtId="0" fontId="30" fillId="0" borderId="0"/>
    <xf numFmtId="0" fontId="40" fillId="0" borderId="0"/>
    <xf numFmtId="0" fontId="45" fillId="13" borderId="26"/>
    <xf numFmtId="9" fontId="40" fillId="0" borderId="0" applyBorder="0" applyProtection="0"/>
    <xf numFmtId="9" fontId="40" fillId="0" borderId="0" applyFill="0" applyBorder="0" applyAlignment="0" applyProtection="0"/>
    <xf numFmtId="0" fontId="46" fillId="0" borderId="0"/>
    <xf numFmtId="0" fontId="47" fillId="0" borderId="0"/>
    <xf numFmtId="0" fontId="48" fillId="0" borderId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/>
    <xf numFmtId="0" fontId="48" fillId="0" borderId="0"/>
    <xf numFmtId="0" fontId="46" fillId="0" borderId="0"/>
    <xf numFmtId="171" fontId="46" fillId="0" borderId="0"/>
    <xf numFmtId="172" fontId="47" fillId="0" borderId="0"/>
    <xf numFmtId="171" fontId="48" fillId="0" borderId="0"/>
    <xf numFmtId="171" fontId="48" fillId="0" borderId="0" applyBorder="0" applyProtection="0"/>
    <xf numFmtId="171" fontId="48" fillId="0" borderId="0" applyBorder="0" applyProtection="0"/>
    <xf numFmtId="171" fontId="48" fillId="0" borderId="0"/>
    <xf numFmtId="171" fontId="48" fillId="0" borderId="0"/>
    <xf numFmtId="171" fontId="46" fillId="0" borderId="0"/>
    <xf numFmtId="0" fontId="23" fillId="0" borderId="0"/>
    <xf numFmtId="171" fontId="46" fillId="0" borderId="0" applyBorder="0" applyProtection="0"/>
    <xf numFmtId="171" fontId="46" fillId="0" borderId="0"/>
    <xf numFmtId="170" fontId="40" fillId="0" borderId="0"/>
    <xf numFmtId="0" fontId="23" fillId="0" borderId="0"/>
    <xf numFmtId="173" fontId="40" fillId="0" borderId="0"/>
    <xf numFmtId="173" fontId="40" fillId="0" borderId="0"/>
    <xf numFmtId="170" fontId="40" fillId="0" borderId="0" applyBorder="0" applyProtection="0"/>
    <xf numFmtId="170" fontId="40" fillId="0" borderId="0" applyBorder="0" applyProtection="0"/>
    <xf numFmtId="170" fontId="40" fillId="0" borderId="0"/>
    <xf numFmtId="173" fontId="40" fillId="0" borderId="0"/>
    <xf numFmtId="0" fontId="26" fillId="0" borderId="0"/>
    <xf numFmtId="44" fontId="16" fillId="0" borderId="0" applyFont="0" applyFill="0" applyBorder="0" applyAlignment="0" applyProtection="0"/>
    <xf numFmtId="170" fontId="23" fillId="0" borderId="0"/>
    <xf numFmtId="9" fontId="23" fillId="0" borderId="0" applyBorder="0" applyProtection="0"/>
    <xf numFmtId="170" fontId="49" fillId="0" borderId="0"/>
  </cellStyleXfs>
  <cellXfs count="14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vertical="center"/>
    </xf>
    <xf numFmtId="9" fontId="7" fillId="0" borderId="10" xfId="2" applyFont="1" applyBorder="1" applyAlignment="1" applyProtection="1">
      <alignment horizontal="center" vertical="center"/>
    </xf>
    <xf numFmtId="165" fontId="7" fillId="0" borderId="10" xfId="1" applyFont="1" applyBorder="1" applyAlignment="1" applyProtection="1">
      <alignment vertical="center"/>
    </xf>
    <xf numFmtId="165" fontId="7" fillId="0" borderId="11" xfId="1" applyFont="1" applyBorder="1" applyAlignment="1" applyProtection="1">
      <alignment vertical="center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9" fontId="7" fillId="0" borderId="13" xfId="2" applyFont="1" applyBorder="1" applyAlignment="1" applyProtection="1">
      <alignment horizontal="center" vertical="center"/>
    </xf>
    <xf numFmtId="165" fontId="7" fillId="0" borderId="14" xfId="1" applyFont="1" applyBorder="1" applyAlignment="1" applyProtection="1">
      <alignment vertical="center"/>
    </xf>
    <xf numFmtId="165" fontId="7" fillId="0" borderId="15" xfId="1" applyFont="1" applyBorder="1" applyAlignment="1" applyProtection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6" fontId="7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5" fontId="7" fillId="0" borderId="21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5" fillId="2" borderId="0" xfId="0" applyFont="1" applyFill="1" applyAlignment="1">
      <alignment horizontal="center" shrinkToFit="1"/>
    </xf>
    <xf numFmtId="0" fontId="7" fillId="0" borderId="0" xfId="0" applyFont="1" applyAlignment="1">
      <alignment horizontal="center" shrinkToFit="1"/>
    </xf>
    <xf numFmtId="165" fontId="9" fillId="5" borderId="25" xfId="0" applyNumberFormat="1" applyFont="1" applyFill="1" applyBorder="1"/>
    <xf numFmtId="0" fontId="7" fillId="0" borderId="0" xfId="0" applyFont="1"/>
    <xf numFmtId="0" fontId="5" fillId="0" borderId="0" xfId="0" applyFont="1" applyAlignment="1">
      <alignment horizontal="center" shrinkToFit="1"/>
    </xf>
    <xf numFmtId="165" fontId="9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9" fontId="1" fillId="0" borderId="10" xfId="2" applyFont="1" applyBorder="1" applyAlignment="1" applyProtection="1">
      <alignment horizontal="center" vertical="center"/>
    </xf>
    <xf numFmtId="165" fontId="1" fillId="0" borderId="10" xfId="1" applyFont="1" applyBorder="1" applyAlignment="1" applyProtection="1">
      <alignment vertical="center"/>
    </xf>
    <xf numFmtId="165" fontId="1" fillId="0" borderId="11" xfId="1" applyFont="1" applyBorder="1" applyAlignment="1" applyProtection="1">
      <alignment vertical="center"/>
    </xf>
    <xf numFmtId="0" fontId="1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" borderId="0" xfId="0" applyFont="1" applyFill="1" applyAlignment="1">
      <alignment horizontal="center" shrinkToFit="1"/>
    </xf>
    <xf numFmtId="0" fontId="1" fillId="0" borderId="0" xfId="0" applyFont="1" applyAlignment="1">
      <alignment horizontal="center" shrinkToFit="1"/>
    </xf>
    <xf numFmtId="165" fontId="15" fillId="5" borderId="25" xfId="0" applyNumberFormat="1" applyFont="1" applyFill="1" applyBorder="1"/>
    <xf numFmtId="0" fontId="2" fillId="0" borderId="0" xfId="0" applyFont="1" applyAlignment="1">
      <alignment horizontal="center" shrinkToFit="1"/>
    </xf>
    <xf numFmtId="165" fontId="15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6" fontId="7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justify"/>
    </xf>
    <xf numFmtId="0" fontId="14" fillId="0" borderId="13" xfId="0" applyFont="1" applyBorder="1" applyAlignment="1">
      <alignment horizontal="justify"/>
    </xf>
    <xf numFmtId="0" fontId="2" fillId="6" borderId="0" xfId="4" applyFont="1" applyFill="1" applyAlignment="1">
      <alignment horizontal="center" vertical="center"/>
    </xf>
    <xf numFmtId="0" fontId="19" fillId="0" borderId="0" xfId="4" applyFont="1" applyAlignment="1">
      <alignment horizontal="left"/>
    </xf>
    <xf numFmtId="0" fontId="3" fillId="0" borderId="0" xfId="0" applyFont="1"/>
    <xf numFmtId="0" fontId="20" fillId="6" borderId="0" xfId="4" applyFont="1" applyFill="1" applyAlignment="1">
      <alignment horizontal="center" vertical="center"/>
    </xf>
    <xf numFmtId="0" fontId="7" fillId="0" borderId="0" xfId="4" applyFont="1" applyAlignment="1">
      <alignment horizontal="left"/>
    </xf>
    <xf numFmtId="0" fontId="1" fillId="6" borderId="0" xfId="4" applyFont="1" applyFill="1" applyAlignment="1">
      <alignment horizontal="center" vertical="center"/>
    </xf>
    <xf numFmtId="0" fontId="18" fillId="6" borderId="0" xfId="4" applyFont="1" applyFill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 wrapText="1"/>
    </xf>
    <xf numFmtId="9" fontId="5" fillId="0" borderId="0" xfId="2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 shrinkToFit="1"/>
    </xf>
    <xf numFmtId="0" fontId="5" fillId="0" borderId="0" xfId="0" applyFont="1" applyAlignment="1">
      <alignment horizontal="left" vertical="center" wrapText="1"/>
    </xf>
    <xf numFmtId="0" fontId="2" fillId="6" borderId="0" xfId="4" applyFont="1" applyFill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9" fontId="2" fillId="0" borderId="0" xfId="2" applyFont="1" applyBorder="1" applyAlignment="1" applyProtection="1">
      <alignment horizontal="center" vertical="center"/>
    </xf>
    <xf numFmtId="0" fontId="2" fillId="5" borderId="25" xfId="0" applyFont="1" applyFill="1" applyBorder="1" applyAlignment="1">
      <alignment horizontal="center" shrinkToFit="1"/>
    </xf>
    <xf numFmtId="0" fontId="21" fillId="6" borderId="0" xfId="4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" fillId="0" borderId="0" xfId="4" applyFont="1" applyAlignment="1">
      <alignment horizontal="left"/>
    </xf>
  </cellXfs>
  <cellStyles count="92">
    <cellStyle name="Accent" xfId="10" xr:uid="{567776A7-863D-4285-BD2D-5A7E83D38B89}"/>
    <cellStyle name="Accent 1" xfId="11" xr:uid="{BF428F46-0E3B-4BC5-BB26-C11B0196574A}"/>
    <cellStyle name="Accent 2" xfId="12" xr:uid="{BFB96B5B-E127-41F6-B78C-305CC2FF6574}"/>
    <cellStyle name="Accent 3" xfId="13" xr:uid="{12367485-67C6-4B8A-A6B7-5EE62740B1F0}"/>
    <cellStyle name="Bad" xfId="14" xr:uid="{E93B29BA-04C8-47D7-89F5-B756A164CB37}"/>
    <cellStyle name="Dziesiętny 2" xfId="15" xr:uid="{D74485C7-85C1-465E-B148-C7CEFBDA1F9D}"/>
    <cellStyle name="Dziesiętny 2 2" xfId="16" xr:uid="{6839DE5F-A1DB-433D-A829-3BB37B347FA9}"/>
    <cellStyle name="Error" xfId="17" xr:uid="{91C46AB1-816A-4D2E-8B34-12D93F133A06}"/>
    <cellStyle name="Excel_BuiltIn_Currency" xfId="9" xr:uid="{0C7975E4-5CFF-4685-9FAC-015E43DFD9D9}"/>
    <cellStyle name="Footnote" xfId="18" xr:uid="{CD5A700C-E050-460B-B6E0-3475665F664E}"/>
    <cellStyle name="Good" xfId="19" xr:uid="{AAA74648-EF26-4D9B-BA5C-038E741E00CA}"/>
    <cellStyle name="Heading" xfId="20" xr:uid="{5275E337-6384-488A-B047-B3A2FD3FC73B}"/>
    <cellStyle name="Heading (user)" xfId="21" xr:uid="{B24EB13A-E754-4583-9436-86CE1B3CDC88}"/>
    <cellStyle name="Heading 1" xfId="22" xr:uid="{1DA54AB3-D16E-4621-BD99-47BD06E1C13E}"/>
    <cellStyle name="Heading 2" xfId="23" xr:uid="{2F4D42AF-43A7-43BF-82CB-7DA7CEEC0BA3}"/>
    <cellStyle name="Heading 2 2" xfId="24" xr:uid="{157158C1-7D6F-45DA-97FC-FBED8F792014}"/>
    <cellStyle name="Heading 3" xfId="25" xr:uid="{E9C4CDC8-CFCD-4244-BA1E-A86088E2649A}"/>
    <cellStyle name="Heading 3 2" xfId="26" xr:uid="{BB0EEF8E-3A5E-4C50-B1C6-7D21B481E3BB}"/>
    <cellStyle name="Heading 4" xfId="27" xr:uid="{D6B78376-B4A6-432D-A5CD-BF87E037D16D}"/>
    <cellStyle name="Heading 5" xfId="28" xr:uid="{071F9946-7A06-4EE0-86F8-9CBD1E120F58}"/>
    <cellStyle name="Heading1" xfId="29" xr:uid="{80670A63-3C84-475A-97DD-F312D181ADE7}"/>
    <cellStyle name="Heading1 (user)" xfId="30" xr:uid="{72F65AB9-EDD4-4220-9DD7-E5400C25E920}"/>
    <cellStyle name="Heading1 2" xfId="31" xr:uid="{61E57A11-E5F5-43F9-8137-5DDE706C6290}"/>
    <cellStyle name="Heading1 2 2" xfId="32" xr:uid="{0CC46346-F9EB-4D40-A141-F03A8AB59589}"/>
    <cellStyle name="Heading1 3" xfId="33" xr:uid="{ADC5FEDF-93A4-4947-84C4-6CC7C4CAAE3F}"/>
    <cellStyle name="Heading1 3 2" xfId="34" xr:uid="{2CD744F7-9328-4805-99FE-935098E1E323}"/>
    <cellStyle name="Heading1 4" xfId="35" xr:uid="{A0AA478E-5DEF-471D-B4D8-6C61093FD815}"/>
    <cellStyle name="Heading1 5" xfId="36" xr:uid="{0D45E1F8-825C-4FD4-B2ED-1E1931C640F7}"/>
    <cellStyle name="Neutral" xfId="37" xr:uid="{D105E392-F227-43BF-B595-E58D5F81514C}"/>
    <cellStyle name="Normal 2" xfId="38" xr:uid="{47C4AD27-B610-49E7-9A00-C475D1F979B2}"/>
    <cellStyle name="Normalny" xfId="0" builtinId="0"/>
    <cellStyle name="Normalny 2" xfId="4" xr:uid="{FF4D0571-6F86-488D-BC90-33D2E206A227}"/>
    <cellStyle name="Normalny 2 2" xfId="39" xr:uid="{D776A6E5-55AA-4974-B032-825B9A8E92F9}"/>
    <cellStyle name="Normalny 2 2 2" xfId="40" xr:uid="{6E8598B6-E78B-47D3-8FD0-EE8B4BB3F52F}"/>
    <cellStyle name="Normalny 2 3" xfId="41" xr:uid="{B48178D6-7B2B-4FA5-85AD-5AC1350FC395}"/>
    <cellStyle name="Normalny 2 4" xfId="42" xr:uid="{16A634BD-6E4D-4ADA-9CDB-D5211E875A0C}"/>
    <cellStyle name="Normalny 2 5" xfId="43" xr:uid="{709EC51A-1AC8-4703-8AE0-85793EE6475D}"/>
    <cellStyle name="Normalny 2 6" xfId="8" xr:uid="{777A817D-3958-41F9-B9BE-AD2C05788FE8}"/>
    <cellStyle name="Normalny 3" xfId="44" xr:uid="{C3B8828C-2A8E-4C74-863E-302D06D828D0}"/>
    <cellStyle name="Normalny 3 2" xfId="45" xr:uid="{A0184355-7D8B-4051-9B7F-F2256B4E4ECB}"/>
    <cellStyle name="Normalny 3 3" xfId="46" xr:uid="{46D0A805-6942-4BB3-8376-ABCACFF9FDF6}"/>
    <cellStyle name="Normalny 4" xfId="47" xr:uid="{13EB1F43-3CB3-474A-8640-4D1F112E1A9A}"/>
    <cellStyle name="Normalny 4 2" xfId="48" xr:uid="{803F57DE-48D0-461E-8E18-1CF261F082B1}"/>
    <cellStyle name="Normalny 4 3" xfId="49" xr:uid="{A5768D4E-F277-4BCB-A00F-09969FF15111}"/>
    <cellStyle name="Normalny 5" xfId="50" xr:uid="{374085CE-66E5-42EE-8D92-7B7C84008794}"/>
    <cellStyle name="Normalny 5 2" xfId="51" xr:uid="{B00C3BEF-0C97-4F0E-A5EE-4B2DAAA4BEEA}"/>
    <cellStyle name="Normalny 6" xfId="52" xr:uid="{C249D461-385E-4573-9ED9-8ECC24EFAF20}"/>
    <cellStyle name="Normalny 6 2" xfId="53" xr:uid="{F8753313-BFBA-4E7F-8589-B51663776EDB}"/>
    <cellStyle name="Normalny 7" xfId="54" xr:uid="{F96DAC23-5EE6-4156-A423-B6E41DF7806C}"/>
    <cellStyle name="Normalny 7 2" xfId="55" xr:uid="{812D8FBE-5D84-499A-A427-7238FA5ADBBE}"/>
    <cellStyle name="Normalny 8" xfId="56" xr:uid="{6ED53614-14CD-4739-9AA6-67E745D798CE}"/>
    <cellStyle name="Normalny 9" xfId="3" xr:uid="{A6DB0D20-5457-426F-9432-E58284B2A5F2}"/>
    <cellStyle name="Note" xfId="57" xr:uid="{0706D6AB-A391-4F63-8E75-D22110CCB8AE}"/>
    <cellStyle name="Procentowy" xfId="2" builtinId="5"/>
    <cellStyle name="Procentowy 2" xfId="58" xr:uid="{9C995C5D-9D8A-40C0-9860-0F7247CC56C0}"/>
    <cellStyle name="Procentowy 2 2" xfId="90" xr:uid="{73D7C466-DF27-4339-85EF-5E144152E327}"/>
    <cellStyle name="Procentowy 3" xfId="59" xr:uid="{56BDC1FC-160D-457D-A1F4-A5CB3CD2087F}"/>
    <cellStyle name="Procentowy 4" xfId="5" xr:uid="{BDBE71EB-291F-4D2C-8757-6DF09F2D0A9A}"/>
    <cellStyle name="Result" xfId="60" xr:uid="{779ACD81-E50D-40DE-A342-A745BF9E58E0}"/>
    <cellStyle name="Result (user)" xfId="61" xr:uid="{6C7E971E-4C9D-4C42-A6F8-FD917AE26B42}"/>
    <cellStyle name="Result 2" xfId="62" xr:uid="{20DA4B94-0D97-4CAB-A1C0-7976303C4108}"/>
    <cellStyle name="Result 2 2" xfId="63" xr:uid="{35A6D871-6CCA-4566-813E-4C2C6B8F6A96}"/>
    <cellStyle name="Result 3" xfId="64" xr:uid="{5AB4BAA4-86C2-4E5F-955D-2EAE2D877E03}"/>
    <cellStyle name="Result 3 2" xfId="65" xr:uid="{6B274068-FE45-4D2D-A5D2-3F888A1DA6EC}"/>
    <cellStyle name="Result 4" xfId="66" xr:uid="{091FB6BB-75DC-4774-8B06-B9EFD874F382}"/>
    <cellStyle name="Result 5" xfId="67" xr:uid="{2A443713-7CF7-4D51-8AD7-A4975C20D55A}"/>
    <cellStyle name="Result2" xfId="68" xr:uid="{3D238748-2BA2-41DB-93E7-2E3D99AA081E}"/>
    <cellStyle name="Result2 (user)" xfId="69" xr:uid="{A5FFE939-8BBB-4255-A22D-D504992BE043}"/>
    <cellStyle name="Result2 2" xfId="70" xr:uid="{9D0EA07F-5C5D-4C28-9650-44F767D333C3}"/>
    <cellStyle name="Result2 2 2" xfId="71" xr:uid="{30A0624D-9996-466A-9220-9DC402B1B7FB}"/>
    <cellStyle name="Result2 3" xfId="72" xr:uid="{9C8776A5-C7E9-4E20-AD1F-9060E3A380B5}"/>
    <cellStyle name="Result2 3 2" xfId="73" xr:uid="{BBC1117B-090B-46C6-B8EA-4E66B551A7EB}"/>
    <cellStyle name="Result2 4" xfId="74" xr:uid="{945735D0-AB08-471D-A67D-25C9528C8FF8}"/>
    <cellStyle name="Result2 5" xfId="75" xr:uid="{CA103A69-8F2C-4AD1-B982-AF41FBD5C61B}"/>
    <cellStyle name="Status" xfId="76" xr:uid="{339A5F60-ECD1-4894-92F6-E6DF81DCF03B}"/>
    <cellStyle name="Tekst objaśnienia 2" xfId="77" xr:uid="{6652565A-6948-4922-8B02-3254916E2AAB}"/>
    <cellStyle name="Tekst objaśnienia 2 2" xfId="78" xr:uid="{C1FC66E5-77F3-4978-B875-9943123DE82B}"/>
    <cellStyle name="Tekst objaśnienia 2 3" xfId="91" xr:uid="{2590C997-3ED1-4557-BD99-FBE922B47686}"/>
    <cellStyle name="Tekst objaśnienia 3" xfId="79" xr:uid="{393E15B5-2E37-4AF0-9694-A8819EA6A469}"/>
    <cellStyle name="Tekst objaśnienia 4" xfId="7" xr:uid="{6CC896BA-77D1-4CC0-BEC8-33669AF7D2C7}"/>
    <cellStyle name="Text" xfId="80" xr:uid="{FE86EF20-A027-47CD-ACDB-DB5D680279CA}"/>
    <cellStyle name="Walutowy" xfId="1" builtinId="4"/>
    <cellStyle name="Walutowy 2" xfId="81" xr:uid="{2B9B0D0E-B33A-4516-87BB-8304BDA7A94B}"/>
    <cellStyle name="Walutowy 2 2" xfId="82" xr:uid="{B4E8ED99-42EF-4AEC-AD1E-45C6BFD53670}"/>
    <cellStyle name="Walutowy 2 3" xfId="83" xr:uid="{C6A50CD0-3091-44C6-B83F-51498651FC9C}"/>
    <cellStyle name="Walutowy 2 4" xfId="89" xr:uid="{B133C29F-9FB7-4C59-9795-4F7DF472C83E}"/>
    <cellStyle name="Walutowy 3" xfId="84" xr:uid="{4FB8C6CA-E3C6-4257-A56B-2612519757EA}"/>
    <cellStyle name="Walutowy 3 2" xfId="85" xr:uid="{667DB5C2-55B5-422E-BE6C-31DA1F2604E4}"/>
    <cellStyle name="Walutowy 4" xfId="86" xr:uid="{0A65FCFD-1430-4BD3-B590-D73002A7F6D7}"/>
    <cellStyle name="Walutowy 5" xfId="88" xr:uid="{D4AF8E3A-2E97-4DB3-837F-2F52938B0B30}"/>
    <cellStyle name="Walutowy 6" xfId="6" xr:uid="{E30A8980-EF17-4935-B488-82CC2C374BA4}"/>
    <cellStyle name="Warning" xfId="87" xr:uid="{4487FDDC-950D-4432-B4B9-CA516BEF5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F3CC-CDF7-4249-9F8F-AE4A427ECAD8}">
  <sheetPr>
    <pageSetUpPr fitToPage="1"/>
  </sheetPr>
  <dimension ref="A1:P29"/>
  <sheetViews>
    <sheetView tabSelected="1" topLeftCell="A16" zoomScale="90" zoomScaleNormal="90" workbookViewId="0">
      <selection activeCell="R7" sqref="R7"/>
    </sheetView>
  </sheetViews>
  <sheetFormatPr defaultRowHeight="12.75"/>
  <cols>
    <col min="2" max="2" width="23.42578125" customWidth="1"/>
    <col min="3" max="3" width="34.5703125" customWidth="1"/>
    <col min="4" max="4" width="13.140625" customWidth="1"/>
    <col min="5" max="5" width="10.42578125" customWidth="1"/>
    <col min="7" max="7" width="12" customWidth="1"/>
    <col min="13" max="13" width="18.28515625" customWidth="1"/>
    <col min="14" max="14" width="25.7109375" customWidth="1"/>
    <col min="15" max="15" width="17.42578125" customWidth="1"/>
    <col min="16" max="16" width="19.85546875" customWidth="1"/>
  </cols>
  <sheetData>
    <row r="1" spans="1:16" ht="15">
      <c r="C1" s="139" t="s">
        <v>72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6" ht="18.75" thickBot="1">
      <c r="A2" s="145" t="s">
        <v>74</v>
      </c>
      <c r="B2" s="122"/>
      <c r="E2" s="126"/>
      <c r="F2" s="126"/>
      <c r="G2" s="126"/>
      <c r="H2" s="126"/>
      <c r="I2" s="126"/>
      <c r="J2" s="126"/>
      <c r="K2" s="126"/>
      <c r="L2" s="126"/>
      <c r="M2" s="126"/>
      <c r="N2" s="125" t="s">
        <v>73</v>
      </c>
    </row>
    <row r="3" spans="1:16" ht="13.5" thickBot="1">
      <c r="A3" s="133" t="s">
        <v>70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 t="s">
        <v>0</v>
      </c>
      <c r="M3" s="134"/>
      <c r="N3" s="134"/>
      <c r="O3" s="134"/>
      <c r="P3" s="134"/>
    </row>
    <row r="4" spans="1:16" ht="13.5" thickBot="1">
      <c r="A4" s="135" t="s">
        <v>1</v>
      </c>
      <c r="B4" s="135"/>
      <c r="C4" s="135"/>
      <c r="D4" s="6"/>
      <c r="E4" s="6"/>
      <c r="F4" s="6"/>
      <c r="G4" s="6"/>
      <c r="H4" s="6"/>
      <c r="I4" s="6"/>
      <c r="J4" s="6"/>
      <c r="K4" s="6"/>
      <c r="L4" s="134"/>
      <c r="M4" s="134"/>
      <c r="N4" s="134"/>
      <c r="O4" s="134"/>
      <c r="P4" s="134"/>
    </row>
    <row r="5" spans="1:16" ht="77.25" customHeight="1" thickBot="1">
      <c r="A5" s="7" t="s">
        <v>2</v>
      </c>
      <c r="B5" s="8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76</v>
      </c>
      <c r="L5" s="127" t="s">
        <v>12</v>
      </c>
      <c r="M5" s="127"/>
      <c r="N5" s="11" t="s">
        <v>13</v>
      </c>
      <c r="O5" s="11" t="s">
        <v>14</v>
      </c>
      <c r="P5" s="12" t="s">
        <v>15</v>
      </c>
    </row>
    <row r="6" spans="1:16" ht="13.5" thickBot="1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</row>
    <row r="7" spans="1:16" ht="4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  <c r="L7" s="127" t="s">
        <v>12</v>
      </c>
      <c r="M7" s="127"/>
      <c r="N7" s="11" t="s">
        <v>13</v>
      </c>
      <c r="O7" s="11" t="s">
        <v>14</v>
      </c>
      <c r="P7" s="12" t="s">
        <v>15</v>
      </c>
    </row>
    <row r="8" spans="1:16" ht="13.5" thickBo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31.5">
      <c r="A9" s="27">
        <v>1</v>
      </c>
      <c r="B9" s="28" t="s">
        <v>20</v>
      </c>
      <c r="C9" s="29" t="s">
        <v>21</v>
      </c>
      <c r="D9" s="30" t="s">
        <v>18</v>
      </c>
      <c r="E9" s="31" t="s">
        <v>19</v>
      </c>
      <c r="F9" s="30">
        <v>900</v>
      </c>
      <c r="G9" s="32"/>
      <c r="H9" s="33">
        <f>F9*G9</f>
        <v>0</v>
      </c>
      <c r="I9" s="34"/>
      <c r="J9" s="35"/>
      <c r="K9" s="36">
        <f>F9*J9</f>
        <v>0</v>
      </c>
      <c r="L9" s="27"/>
      <c r="M9" s="37"/>
      <c r="N9" s="37"/>
      <c r="O9" s="30"/>
      <c r="P9" s="38"/>
    </row>
    <row r="10" spans="1:16" ht="42">
      <c r="A10" s="27">
        <v>2</v>
      </c>
      <c r="B10" s="40" t="s">
        <v>23</v>
      </c>
      <c r="C10" s="29" t="s">
        <v>24</v>
      </c>
      <c r="D10" s="30" t="s">
        <v>25</v>
      </c>
      <c r="E10" s="31" t="s">
        <v>19</v>
      </c>
      <c r="F10" s="30">
        <v>100</v>
      </c>
      <c r="G10" s="32"/>
      <c r="H10" s="33">
        <f t="shared" ref="H10:H20" si="0">F10*G10</f>
        <v>0</v>
      </c>
      <c r="I10" s="34"/>
      <c r="J10" s="35"/>
      <c r="K10" s="36">
        <f t="shared" ref="K10:K20" si="1">F10*J10</f>
        <v>0</v>
      </c>
      <c r="L10" s="27"/>
      <c r="M10" s="37"/>
      <c r="N10" s="37"/>
      <c r="O10" s="42"/>
      <c r="P10" s="38"/>
    </row>
    <row r="11" spans="1:16" ht="42.75" customHeight="1">
      <c r="A11" s="39">
        <v>3</v>
      </c>
      <c r="B11" s="40" t="s">
        <v>26</v>
      </c>
      <c r="C11" s="29" t="s">
        <v>27</v>
      </c>
      <c r="D11" s="30" t="s">
        <v>25</v>
      </c>
      <c r="E11" s="31" t="s">
        <v>19</v>
      </c>
      <c r="F11" s="30">
        <v>100</v>
      </c>
      <c r="G11" s="32"/>
      <c r="H11" s="33">
        <f t="shared" si="0"/>
        <v>0</v>
      </c>
      <c r="I11" s="34"/>
      <c r="J11" s="35"/>
      <c r="K11" s="36">
        <f t="shared" si="1"/>
        <v>0</v>
      </c>
      <c r="L11" s="27"/>
      <c r="M11" s="37"/>
      <c r="N11" s="37"/>
      <c r="O11" s="42"/>
      <c r="P11" s="38"/>
    </row>
    <row r="12" spans="1:16" ht="45" customHeight="1">
      <c r="A12" s="27">
        <v>4</v>
      </c>
      <c r="B12" s="40" t="s">
        <v>26</v>
      </c>
      <c r="C12" s="29" t="s">
        <v>28</v>
      </c>
      <c r="D12" s="30" t="s">
        <v>25</v>
      </c>
      <c r="E12" s="31" t="s">
        <v>19</v>
      </c>
      <c r="F12" s="30">
        <v>300</v>
      </c>
      <c r="G12" s="32"/>
      <c r="H12" s="33">
        <f t="shared" si="0"/>
        <v>0</v>
      </c>
      <c r="I12" s="34"/>
      <c r="J12" s="35"/>
      <c r="K12" s="36">
        <f t="shared" si="1"/>
        <v>0</v>
      </c>
      <c r="L12" s="27"/>
      <c r="M12" s="37"/>
      <c r="N12" s="37"/>
      <c r="O12" s="30"/>
      <c r="P12" s="38"/>
    </row>
    <row r="13" spans="1:16" ht="40.5" customHeight="1">
      <c r="A13" s="39">
        <v>5</v>
      </c>
      <c r="B13" s="28" t="s">
        <v>29</v>
      </c>
      <c r="C13" s="29" t="s">
        <v>30</v>
      </c>
      <c r="D13" s="30" t="s">
        <v>25</v>
      </c>
      <c r="E13" s="31" t="s">
        <v>19</v>
      </c>
      <c r="F13" s="30">
        <v>200</v>
      </c>
      <c r="G13" s="32"/>
      <c r="H13" s="33">
        <f t="shared" si="0"/>
        <v>0</v>
      </c>
      <c r="I13" s="34"/>
      <c r="J13" s="35"/>
      <c r="K13" s="36">
        <f t="shared" si="1"/>
        <v>0</v>
      </c>
      <c r="L13" s="27"/>
      <c r="M13" s="37"/>
      <c r="N13" s="37"/>
      <c r="O13" s="42"/>
      <c r="P13" s="38"/>
    </row>
    <row r="14" spans="1:16" ht="31.5" customHeight="1">
      <c r="A14" s="27">
        <v>6</v>
      </c>
      <c r="B14" s="28" t="s">
        <v>31</v>
      </c>
      <c r="C14" s="29" t="s">
        <v>32</v>
      </c>
      <c r="D14" s="30" t="s">
        <v>25</v>
      </c>
      <c r="E14" s="31" t="s">
        <v>19</v>
      </c>
      <c r="F14" s="30">
        <v>100</v>
      </c>
      <c r="G14" s="32"/>
      <c r="H14" s="33">
        <f t="shared" si="0"/>
        <v>0</v>
      </c>
      <c r="I14" s="34"/>
      <c r="J14" s="35"/>
      <c r="K14" s="36">
        <f t="shared" si="1"/>
        <v>0</v>
      </c>
      <c r="L14" s="27"/>
      <c r="M14" s="37"/>
      <c r="N14" s="37"/>
      <c r="O14" s="41"/>
      <c r="P14" s="38"/>
    </row>
    <row r="15" spans="1:16" ht="83.25" customHeight="1">
      <c r="A15" s="27">
        <v>7</v>
      </c>
      <c r="B15" s="28" t="s">
        <v>35</v>
      </c>
      <c r="C15" s="48" t="s">
        <v>36</v>
      </c>
      <c r="D15" s="30" t="s">
        <v>25</v>
      </c>
      <c r="E15" s="31" t="s">
        <v>19</v>
      </c>
      <c r="F15" s="49">
        <v>100</v>
      </c>
      <c r="G15" s="32"/>
      <c r="H15" s="33">
        <f t="shared" si="0"/>
        <v>0</v>
      </c>
      <c r="I15" s="34"/>
      <c r="J15" s="35"/>
      <c r="K15" s="36">
        <f t="shared" si="1"/>
        <v>0</v>
      </c>
      <c r="L15" s="27"/>
      <c r="M15" s="45"/>
      <c r="N15" s="37"/>
      <c r="O15" s="46"/>
      <c r="P15" s="47"/>
    </row>
    <row r="16" spans="1:16" ht="46.5" customHeight="1">
      <c r="A16" s="39">
        <v>8</v>
      </c>
      <c r="B16" s="43" t="s">
        <v>37</v>
      </c>
      <c r="C16" s="48" t="s">
        <v>38</v>
      </c>
      <c r="D16" s="30" t="s">
        <v>25</v>
      </c>
      <c r="E16" s="31" t="s">
        <v>19</v>
      </c>
      <c r="F16" s="44">
        <v>150</v>
      </c>
      <c r="G16" s="32"/>
      <c r="H16" s="33">
        <f t="shared" si="0"/>
        <v>0</v>
      </c>
      <c r="I16" s="34"/>
      <c r="J16" s="35"/>
      <c r="K16" s="36">
        <f t="shared" si="1"/>
        <v>0</v>
      </c>
      <c r="L16" s="27"/>
      <c r="M16" s="45"/>
      <c r="N16" s="37"/>
      <c r="O16" s="44"/>
      <c r="P16" s="47"/>
    </row>
    <row r="17" spans="1:16" ht="60" customHeight="1">
      <c r="A17" s="27">
        <v>9</v>
      </c>
      <c r="B17" s="43" t="s">
        <v>39</v>
      </c>
      <c r="C17" s="48" t="s">
        <v>40</v>
      </c>
      <c r="D17" s="30" t="s">
        <v>25</v>
      </c>
      <c r="E17" s="31" t="s">
        <v>19</v>
      </c>
      <c r="F17" s="30">
        <v>200</v>
      </c>
      <c r="G17" s="32"/>
      <c r="H17" s="33">
        <f t="shared" si="0"/>
        <v>0</v>
      </c>
      <c r="I17" s="34"/>
      <c r="J17" s="35"/>
      <c r="K17" s="36">
        <f t="shared" si="1"/>
        <v>0</v>
      </c>
      <c r="L17" s="27"/>
      <c r="M17" s="45"/>
      <c r="N17" s="37"/>
      <c r="O17" s="44"/>
      <c r="P17" s="47"/>
    </row>
    <row r="18" spans="1:16" ht="69.75" customHeight="1">
      <c r="A18" s="39">
        <v>10</v>
      </c>
      <c r="B18" s="43" t="s">
        <v>41</v>
      </c>
      <c r="C18" s="48" t="s">
        <v>42</v>
      </c>
      <c r="D18" s="30" t="s">
        <v>25</v>
      </c>
      <c r="E18" s="31" t="s">
        <v>19</v>
      </c>
      <c r="F18" s="30">
        <v>100</v>
      </c>
      <c r="G18" s="32"/>
      <c r="H18" s="33">
        <f t="shared" si="0"/>
        <v>0</v>
      </c>
      <c r="I18" s="34"/>
      <c r="J18" s="35"/>
      <c r="K18" s="36">
        <f t="shared" si="1"/>
        <v>0</v>
      </c>
      <c r="L18" s="50"/>
      <c r="M18" s="45"/>
      <c r="N18" s="37"/>
      <c r="O18" s="44"/>
      <c r="P18" s="47"/>
    </row>
    <row r="19" spans="1:16" ht="81.75" customHeight="1">
      <c r="A19" s="27">
        <v>11</v>
      </c>
      <c r="B19" s="43" t="s">
        <v>43</v>
      </c>
      <c r="C19" s="48" t="s">
        <v>44</v>
      </c>
      <c r="D19" s="30" t="s">
        <v>25</v>
      </c>
      <c r="E19" s="31" t="s">
        <v>19</v>
      </c>
      <c r="F19" s="30">
        <v>100</v>
      </c>
      <c r="G19" s="32"/>
      <c r="H19" s="33">
        <f t="shared" si="0"/>
        <v>0</v>
      </c>
      <c r="I19" s="34"/>
      <c r="J19" s="35"/>
      <c r="K19" s="36">
        <f t="shared" si="1"/>
        <v>0</v>
      </c>
      <c r="L19" s="27"/>
      <c r="M19" s="37"/>
      <c r="N19" s="37"/>
      <c r="O19" s="30"/>
      <c r="P19" s="38"/>
    </row>
    <row r="20" spans="1:16" ht="74.25" customHeight="1" thickBot="1">
      <c r="A20" s="51">
        <v>12</v>
      </c>
      <c r="B20" s="52" t="s">
        <v>45</v>
      </c>
      <c r="C20" s="53" t="s">
        <v>46</v>
      </c>
      <c r="D20" s="54" t="s">
        <v>25</v>
      </c>
      <c r="E20" s="55" t="s">
        <v>19</v>
      </c>
      <c r="F20" s="54">
        <v>50</v>
      </c>
      <c r="G20" s="56"/>
      <c r="H20" s="33">
        <f t="shared" si="0"/>
        <v>0</v>
      </c>
      <c r="I20" s="34"/>
      <c r="J20" s="35"/>
      <c r="K20" s="36">
        <f t="shared" si="1"/>
        <v>0</v>
      </c>
      <c r="L20" s="57"/>
      <c r="M20" s="58"/>
      <c r="N20" s="58"/>
      <c r="O20" s="54"/>
      <c r="P20" s="59"/>
    </row>
    <row r="21" spans="1:16" ht="13.5" thickBot="1">
      <c r="A21" s="60"/>
      <c r="B21" s="61"/>
      <c r="C21" s="61"/>
      <c r="D21" s="61"/>
      <c r="E21" s="61"/>
      <c r="F21" s="61"/>
      <c r="G21" s="61"/>
      <c r="H21" s="61"/>
      <c r="I21" s="130" t="s">
        <v>47</v>
      </c>
      <c r="J21" s="130"/>
      <c r="K21" s="62">
        <f>SUM(K9:K20)</f>
        <v>0</v>
      </c>
      <c r="L21" s="63"/>
      <c r="M21" s="63"/>
      <c r="N21" s="63"/>
      <c r="O21" s="63"/>
      <c r="P21" s="63"/>
    </row>
    <row r="22" spans="1:16">
      <c r="A22" s="60"/>
      <c r="B22" s="61"/>
      <c r="C22" s="61"/>
      <c r="D22" s="61"/>
      <c r="E22" s="61"/>
      <c r="F22" s="61"/>
      <c r="G22" s="61"/>
      <c r="H22" s="61"/>
      <c r="I22" s="64"/>
      <c r="J22" s="61"/>
      <c r="K22" s="65"/>
      <c r="L22" s="63"/>
      <c r="M22" s="63"/>
      <c r="N22" s="63"/>
      <c r="O22" s="63"/>
      <c r="P22" s="63"/>
    </row>
    <row r="23" spans="1:16">
      <c r="A23" s="60"/>
      <c r="B23" s="63" t="s">
        <v>48</v>
      </c>
      <c r="C23" s="63"/>
      <c r="D23" s="63"/>
      <c r="E23" s="61"/>
      <c r="F23" s="61"/>
      <c r="G23" s="61"/>
      <c r="H23" s="61"/>
      <c r="I23" s="64"/>
      <c r="J23" s="61"/>
      <c r="K23" s="65"/>
      <c r="L23" s="63"/>
      <c r="M23" s="63"/>
      <c r="N23" s="63"/>
      <c r="O23" s="63"/>
      <c r="P23" s="63"/>
    </row>
    <row r="24" spans="1:16">
      <c r="A24" s="60"/>
      <c r="B24" s="63" t="s">
        <v>71</v>
      </c>
      <c r="C24" s="63"/>
      <c r="D24" s="63"/>
      <c r="E24" s="61"/>
      <c r="F24" s="61"/>
      <c r="G24" s="61"/>
      <c r="H24" s="61"/>
      <c r="I24" s="64"/>
      <c r="J24" s="61"/>
      <c r="K24" s="65"/>
      <c r="L24" s="63"/>
      <c r="M24" s="63"/>
      <c r="N24" s="63"/>
      <c r="O24" s="63"/>
      <c r="P24" s="63"/>
    </row>
    <row r="25" spans="1:16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>
      <c r="A27" s="66"/>
      <c r="B27" s="131" t="s">
        <v>49</v>
      </c>
      <c r="C27" s="131"/>
      <c r="D27" s="68"/>
      <c r="E27" s="68"/>
      <c r="F27" s="128" t="s">
        <v>50</v>
      </c>
      <c r="G27" s="128"/>
      <c r="H27" s="128"/>
      <c r="I27" s="128"/>
      <c r="J27" s="128"/>
      <c r="K27" s="128"/>
      <c r="L27" s="69"/>
      <c r="M27" s="69"/>
      <c r="N27" s="69"/>
      <c r="O27" s="69"/>
      <c r="P27" s="69"/>
    </row>
    <row r="28" spans="1:16">
      <c r="A28" s="66"/>
      <c r="B28" s="67"/>
      <c r="C28" s="68"/>
      <c r="D28" s="68"/>
      <c r="E28" s="68"/>
      <c r="F28" s="128" t="s">
        <v>51</v>
      </c>
      <c r="G28" s="128"/>
      <c r="H28" s="128"/>
      <c r="I28" s="128"/>
      <c r="J28" s="128"/>
      <c r="K28" s="128"/>
      <c r="L28" s="69"/>
      <c r="M28" s="69"/>
      <c r="N28" s="69"/>
      <c r="O28" s="69"/>
      <c r="P28" s="69"/>
    </row>
    <row r="29" spans="1:16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</sheetData>
  <mergeCells count="12">
    <mergeCell ref="I21:J21"/>
    <mergeCell ref="B27:C27"/>
    <mergeCell ref="F27:K27"/>
    <mergeCell ref="F28:K28"/>
    <mergeCell ref="C1:O1"/>
    <mergeCell ref="A3:K3"/>
    <mergeCell ref="L3:P4"/>
    <mergeCell ref="A4:C4"/>
    <mergeCell ref="L5:M5"/>
    <mergeCell ref="L7:M7"/>
    <mergeCell ref="A8:K8"/>
    <mergeCell ref="L8:P8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76E4-DE54-4ECF-A598-FA4247D9B5BB}">
  <sheetPr>
    <pageSetUpPr fitToPage="1"/>
  </sheetPr>
  <dimension ref="A1:AMI33"/>
  <sheetViews>
    <sheetView zoomScale="70" zoomScaleNormal="70" workbookViewId="0">
      <selection sqref="A1:N2"/>
    </sheetView>
  </sheetViews>
  <sheetFormatPr defaultRowHeight="12.75"/>
  <cols>
    <col min="2" max="2" width="35" customWidth="1"/>
    <col min="4" max="4" width="11.42578125" customWidth="1"/>
    <col min="12" max="12" width="18.140625" customWidth="1"/>
    <col min="13" max="13" width="12.42578125" customWidth="1"/>
    <col min="14" max="14" width="12.85546875" customWidth="1"/>
  </cols>
  <sheetData>
    <row r="1" spans="1:1023" ht="15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023" ht="18">
      <c r="A2" s="121" t="s">
        <v>74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3" t="s">
        <v>73</v>
      </c>
    </row>
    <row r="3" spans="1:1023" ht="18.75" thickBot="1">
      <c r="A3" s="121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3"/>
    </row>
    <row r="4" spans="1:1023" s="2" customFormat="1" ht="12.75" customHeight="1" thickBot="1">
      <c r="A4" s="144" t="s">
        <v>69</v>
      </c>
      <c r="B4" s="144"/>
      <c r="C4" s="144"/>
      <c r="D4" s="144"/>
      <c r="E4" s="144"/>
      <c r="F4" s="144"/>
      <c r="G4" s="144"/>
      <c r="H4" s="144"/>
      <c r="I4" s="144"/>
      <c r="J4" s="140" t="s">
        <v>0</v>
      </c>
      <c r="K4" s="140"/>
      <c r="L4" s="140"/>
      <c r="M4" s="140"/>
      <c r="N4" s="140"/>
      <c r="AMI4"/>
    </row>
    <row r="5" spans="1:1023" ht="13.5" customHeight="1" thickBot="1">
      <c r="A5" s="141" t="s">
        <v>1</v>
      </c>
      <c r="B5" s="141"/>
      <c r="C5" s="70"/>
      <c r="D5" s="70"/>
      <c r="E5" s="70"/>
      <c r="F5" s="70"/>
      <c r="G5" s="70"/>
      <c r="H5" s="70"/>
      <c r="I5" s="70"/>
      <c r="J5" s="140"/>
      <c r="K5" s="140"/>
      <c r="L5" s="140"/>
      <c r="M5" s="140"/>
      <c r="N5" s="14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3" s="3" customFormat="1" ht="103.5" customHeight="1" thickBot="1">
      <c r="A6" s="71" t="s">
        <v>2</v>
      </c>
      <c r="B6" s="72" t="s">
        <v>3</v>
      </c>
      <c r="C6" s="73" t="s">
        <v>6</v>
      </c>
      <c r="D6" s="73" t="s">
        <v>52</v>
      </c>
      <c r="E6" s="73" t="s">
        <v>8</v>
      </c>
      <c r="F6" s="73" t="s">
        <v>9</v>
      </c>
      <c r="G6" s="73" t="s">
        <v>10</v>
      </c>
      <c r="H6" s="73" t="s">
        <v>11</v>
      </c>
      <c r="I6" s="74" t="s">
        <v>75</v>
      </c>
      <c r="J6" s="142" t="s">
        <v>12</v>
      </c>
      <c r="K6" s="142"/>
      <c r="L6" s="75" t="s">
        <v>13</v>
      </c>
      <c r="M6" s="75" t="s">
        <v>14</v>
      </c>
      <c r="N6" s="76" t="s">
        <v>15</v>
      </c>
      <c r="AMI6"/>
    </row>
    <row r="7" spans="1:1023" ht="15" customHeight="1" thickBot="1">
      <c r="A7" s="77">
        <v>1</v>
      </c>
      <c r="B7" s="78">
        <v>2</v>
      </c>
      <c r="C7" s="78">
        <v>5</v>
      </c>
      <c r="D7" s="78">
        <v>6</v>
      </c>
      <c r="E7" s="78">
        <v>7</v>
      </c>
      <c r="F7" s="78">
        <v>8</v>
      </c>
      <c r="G7" s="78">
        <v>9</v>
      </c>
      <c r="H7" s="78">
        <v>10</v>
      </c>
      <c r="I7" s="79">
        <v>11</v>
      </c>
      <c r="J7" s="79">
        <v>12</v>
      </c>
      <c r="K7" s="79">
        <v>13</v>
      </c>
      <c r="L7" s="79">
        <v>14</v>
      </c>
      <c r="M7" s="79">
        <v>15</v>
      </c>
      <c r="N7" s="79">
        <v>16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3" ht="72" hidden="1" customHeight="1" thickBot="1">
      <c r="A8" s="77"/>
      <c r="B8" s="78"/>
      <c r="C8" s="78"/>
      <c r="D8" s="78"/>
      <c r="E8" s="78"/>
      <c r="F8" s="78"/>
      <c r="G8" s="78"/>
      <c r="H8" s="78"/>
      <c r="I8" s="79"/>
      <c r="J8" s="143" t="s">
        <v>12</v>
      </c>
      <c r="K8" s="143"/>
      <c r="L8" s="80" t="s">
        <v>13</v>
      </c>
      <c r="M8" s="80" t="s">
        <v>14</v>
      </c>
      <c r="N8" s="81" t="s">
        <v>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3" s="3" customFormat="1" ht="14.25" customHeight="1" thickBo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AMI9"/>
    </row>
    <row r="10" spans="1:1023" s="4" customFormat="1" ht="45" customHeight="1" thickBot="1">
      <c r="A10" s="82">
        <v>1</v>
      </c>
      <c r="B10" s="83" t="s">
        <v>53</v>
      </c>
      <c r="C10" s="84" t="s">
        <v>54</v>
      </c>
      <c r="D10" s="84">
        <v>3</v>
      </c>
      <c r="E10" s="85"/>
      <c r="F10" s="85">
        <f>D10*E10</f>
        <v>0</v>
      </c>
      <c r="G10" s="86"/>
      <c r="H10" s="87"/>
      <c r="I10" s="88">
        <f>D10*H10</f>
        <v>0</v>
      </c>
      <c r="J10" s="82"/>
      <c r="K10" s="89"/>
      <c r="L10" s="89"/>
      <c r="M10" s="90"/>
      <c r="N10" s="91"/>
      <c r="AMI10"/>
    </row>
    <row r="11" spans="1:1023" ht="52.5" customHeight="1" thickBot="1">
      <c r="A11" s="92">
        <v>2</v>
      </c>
      <c r="B11" s="93" t="s">
        <v>55</v>
      </c>
      <c r="C11" s="94" t="s">
        <v>54</v>
      </c>
      <c r="D11" s="95">
        <v>3</v>
      </c>
      <c r="E11" s="96"/>
      <c r="F11" s="85">
        <f t="shared" ref="F11:F21" si="0">D11*E11</f>
        <v>0</v>
      </c>
      <c r="G11" s="86"/>
      <c r="H11" s="87"/>
      <c r="I11" s="88">
        <f t="shared" ref="I11:I21" si="1">D11*H11</f>
        <v>0</v>
      </c>
      <c r="J11" s="92"/>
      <c r="K11" s="97"/>
      <c r="L11" s="97"/>
      <c r="M11" s="95"/>
      <c r="N11" s="9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3" ht="49.5" customHeight="1" thickBot="1">
      <c r="A12" s="99">
        <v>3</v>
      </c>
      <c r="B12" s="100" t="s">
        <v>56</v>
      </c>
      <c r="C12" s="94" t="s">
        <v>54</v>
      </c>
      <c r="D12" s="95">
        <v>3</v>
      </c>
      <c r="E12" s="96"/>
      <c r="F12" s="85">
        <f t="shared" si="0"/>
        <v>0</v>
      </c>
      <c r="G12" s="86"/>
      <c r="H12" s="87"/>
      <c r="I12" s="88">
        <f t="shared" si="1"/>
        <v>0</v>
      </c>
      <c r="J12" s="92"/>
      <c r="K12" s="97"/>
      <c r="L12" s="97"/>
      <c r="M12" s="101"/>
      <c r="N12" s="9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3" ht="45" customHeight="1" thickBot="1">
      <c r="A13" s="92">
        <v>4</v>
      </c>
      <c r="B13" s="100" t="s">
        <v>57</v>
      </c>
      <c r="C13" s="94" t="s">
        <v>54</v>
      </c>
      <c r="D13" s="95">
        <v>3</v>
      </c>
      <c r="E13" s="96"/>
      <c r="F13" s="85">
        <f t="shared" si="0"/>
        <v>0</v>
      </c>
      <c r="G13" s="86"/>
      <c r="H13" s="87"/>
      <c r="I13" s="88">
        <f t="shared" si="1"/>
        <v>0</v>
      </c>
      <c r="J13" s="92"/>
      <c r="K13" s="97"/>
      <c r="L13" s="97"/>
      <c r="M13" s="102"/>
      <c r="N13" s="9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3" ht="51" customHeight="1" thickBot="1">
      <c r="A14" s="99">
        <v>5</v>
      </c>
      <c r="B14" s="100" t="s">
        <v>58</v>
      </c>
      <c r="C14" s="94" t="s">
        <v>54</v>
      </c>
      <c r="D14" s="95">
        <v>3</v>
      </c>
      <c r="E14" s="96"/>
      <c r="F14" s="85">
        <f t="shared" si="0"/>
        <v>0</v>
      </c>
      <c r="G14" s="86"/>
      <c r="H14" s="87"/>
      <c r="I14" s="88">
        <f t="shared" si="1"/>
        <v>0</v>
      </c>
      <c r="J14" s="92"/>
      <c r="K14" s="97"/>
      <c r="L14" s="97"/>
      <c r="M14" s="102"/>
      <c r="N14" s="9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3" ht="49.5" customHeight="1" thickBot="1">
      <c r="A15" s="92">
        <v>6</v>
      </c>
      <c r="B15" s="100" t="s">
        <v>59</v>
      </c>
      <c r="C15" s="94" t="s">
        <v>54</v>
      </c>
      <c r="D15" s="95">
        <v>3</v>
      </c>
      <c r="E15" s="96"/>
      <c r="F15" s="85">
        <f t="shared" si="0"/>
        <v>0</v>
      </c>
      <c r="G15" s="86"/>
      <c r="H15" s="87"/>
      <c r="I15" s="88">
        <f t="shared" si="1"/>
        <v>0</v>
      </c>
      <c r="J15" s="92"/>
      <c r="K15" s="97"/>
      <c r="L15" s="97"/>
      <c r="M15" s="95"/>
      <c r="N15" s="9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3" ht="102" customHeight="1" thickBot="1">
      <c r="A16" s="99">
        <v>7</v>
      </c>
      <c r="B16" s="93" t="s">
        <v>60</v>
      </c>
      <c r="C16" s="94" t="s">
        <v>61</v>
      </c>
      <c r="D16" s="95">
        <v>3</v>
      </c>
      <c r="E16" s="96"/>
      <c r="F16" s="85">
        <f t="shared" si="0"/>
        <v>0</v>
      </c>
      <c r="G16" s="86"/>
      <c r="H16" s="87"/>
      <c r="I16" s="88">
        <f t="shared" si="1"/>
        <v>0</v>
      </c>
      <c r="J16" s="92"/>
      <c r="K16" s="97"/>
      <c r="L16" s="97"/>
      <c r="M16" s="102"/>
      <c r="N16" s="9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1022" ht="64.5" customHeight="1" thickBot="1">
      <c r="A17" s="92">
        <v>8</v>
      </c>
      <c r="B17" s="93" t="s">
        <v>62</v>
      </c>
      <c r="C17" s="94" t="s">
        <v>19</v>
      </c>
      <c r="D17" s="95">
        <v>2</v>
      </c>
      <c r="E17" s="96"/>
      <c r="F17" s="85">
        <f t="shared" si="0"/>
        <v>0</v>
      </c>
      <c r="G17" s="86"/>
      <c r="H17" s="87"/>
      <c r="I17" s="88">
        <f t="shared" si="1"/>
        <v>0</v>
      </c>
      <c r="J17" s="92"/>
      <c r="K17" s="97"/>
      <c r="L17" s="97"/>
      <c r="M17" s="101"/>
      <c r="N17" s="9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</row>
    <row r="18" spans="1:1022" ht="64.5" customHeight="1" thickBot="1">
      <c r="A18" s="99">
        <v>9</v>
      </c>
      <c r="B18" s="93" t="s">
        <v>63</v>
      </c>
      <c r="C18" s="94" t="s">
        <v>19</v>
      </c>
      <c r="D18" s="95">
        <v>2</v>
      </c>
      <c r="E18" s="96"/>
      <c r="F18" s="85">
        <f t="shared" si="0"/>
        <v>0</v>
      </c>
      <c r="G18" s="86"/>
      <c r="H18" s="87"/>
      <c r="I18" s="88">
        <f t="shared" si="1"/>
        <v>0</v>
      </c>
      <c r="J18" s="92"/>
      <c r="K18" s="103"/>
      <c r="L18" s="97"/>
      <c r="M18" s="104"/>
      <c r="N18" s="10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</row>
    <row r="19" spans="1:1022" ht="48.6" customHeight="1" thickBot="1">
      <c r="A19" s="92">
        <v>10</v>
      </c>
      <c r="B19" s="118" t="s">
        <v>64</v>
      </c>
      <c r="C19" s="94" t="s">
        <v>19</v>
      </c>
      <c r="D19" s="106">
        <v>2</v>
      </c>
      <c r="E19" s="96"/>
      <c r="F19" s="85">
        <f t="shared" si="0"/>
        <v>0</v>
      </c>
      <c r="G19" s="86"/>
      <c r="H19" s="87"/>
      <c r="I19" s="88">
        <f t="shared" si="1"/>
        <v>0</v>
      </c>
      <c r="J19" s="92"/>
      <c r="K19" s="103"/>
      <c r="L19" s="97"/>
      <c r="M19" s="104"/>
      <c r="N19" s="10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</row>
    <row r="20" spans="1:1022" ht="50.25" customHeight="1" thickBot="1">
      <c r="A20" s="99">
        <v>11</v>
      </c>
      <c r="B20" s="119" t="s">
        <v>65</v>
      </c>
      <c r="C20" s="94" t="s">
        <v>19</v>
      </c>
      <c r="D20" s="107">
        <v>2</v>
      </c>
      <c r="E20" s="96"/>
      <c r="F20" s="85">
        <f t="shared" si="0"/>
        <v>0</v>
      </c>
      <c r="G20" s="86"/>
      <c r="H20" s="87"/>
      <c r="I20" s="88">
        <f t="shared" si="1"/>
        <v>0</v>
      </c>
      <c r="J20" s="92"/>
      <c r="K20" s="103"/>
      <c r="L20" s="97"/>
      <c r="M20" s="107"/>
      <c r="N20" s="10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</row>
    <row r="21" spans="1:1022" ht="48.75" customHeight="1">
      <c r="A21" s="92">
        <v>12</v>
      </c>
      <c r="B21" s="119" t="s">
        <v>66</v>
      </c>
      <c r="C21" s="94" t="s">
        <v>19</v>
      </c>
      <c r="D21" s="95">
        <v>2</v>
      </c>
      <c r="E21" s="96"/>
      <c r="F21" s="85">
        <f t="shared" si="0"/>
        <v>0</v>
      </c>
      <c r="G21" s="86"/>
      <c r="H21" s="87"/>
      <c r="I21" s="88">
        <f t="shared" si="1"/>
        <v>0</v>
      </c>
      <c r="J21" s="92"/>
      <c r="K21" s="103"/>
      <c r="L21" s="97"/>
      <c r="M21" s="107"/>
      <c r="N21" s="10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ht="13.5" thickBot="1">
      <c r="A22" s="108"/>
      <c r="B22" s="109"/>
      <c r="C22" s="109"/>
      <c r="D22" s="109"/>
      <c r="E22" s="109"/>
      <c r="F22" s="109"/>
      <c r="G22" s="138" t="s">
        <v>47</v>
      </c>
      <c r="H22" s="138"/>
      <c r="I22" s="110">
        <f>SUM(I10:I21)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  <row r="25" spans="1:1022">
      <c r="A25" s="108"/>
      <c r="B25" s="1" t="s">
        <v>48</v>
      </c>
      <c r="C25" s="109"/>
      <c r="D25" s="109"/>
      <c r="E25" s="109"/>
      <c r="F25" s="109"/>
      <c r="G25" s="111"/>
      <c r="H25" s="109"/>
      <c r="I25" s="112"/>
      <c r="J25" s="1"/>
    </row>
    <row r="26" spans="1:1022">
      <c r="A26" s="108"/>
      <c r="B26" s="1" t="s">
        <v>71</v>
      </c>
      <c r="C26" s="109"/>
      <c r="D26" s="109"/>
      <c r="E26" s="109"/>
      <c r="F26" s="109"/>
      <c r="G26" s="111"/>
      <c r="H26" s="109"/>
      <c r="I26" s="112"/>
      <c r="J26" s="1"/>
    </row>
    <row r="27" spans="1:102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2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22">
      <c r="A29" s="113"/>
      <c r="B29" s="114" t="s">
        <v>49</v>
      </c>
      <c r="C29" s="115"/>
      <c r="D29" s="137" t="s">
        <v>50</v>
      </c>
      <c r="E29" s="137"/>
      <c r="F29" s="137"/>
      <c r="G29" s="137"/>
      <c r="H29" s="137"/>
      <c r="I29" s="137"/>
      <c r="J29" s="5"/>
    </row>
    <row r="30" spans="1:1022">
      <c r="A30" s="113"/>
      <c r="B30" s="114"/>
      <c r="C30" s="115"/>
      <c r="D30" s="137" t="s">
        <v>51</v>
      </c>
      <c r="E30" s="137"/>
      <c r="F30" s="137"/>
      <c r="G30" s="137"/>
      <c r="H30" s="137"/>
      <c r="I30" s="137"/>
      <c r="J30" s="5"/>
    </row>
    <row r="31" spans="1:102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2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11">
    <mergeCell ref="A1:M1"/>
    <mergeCell ref="J4:N5"/>
    <mergeCell ref="A5:B5"/>
    <mergeCell ref="J6:K6"/>
    <mergeCell ref="J8:K8"/>
    <mergeCell ref="A4:I4"/>
    <mergeCell ref="A9:I9"/>
    <mergeCell ref="J9:N9"/>
    <mergeCell ref="D30:I30"/>
    <mergeCell ref="G22:H22"/>
    <mergeCell ref="D29:I29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DFB0-A65B-437C-AEE7-BC834B3541AF}">
  <sheetPr>
    <pageSetUpPr fitToPage="1"/>
  </sheetPr>
  <dimension ref="A1:AMK19"/>
  <sheetViews>
    <sheetView workbookViewId="0">
      <selection activeCell="I27" sqref="I27"/>
    </sheetView>
  </sheetViews>
  <sheetFormatPr defaultRowHeight="12.75"/>
  <cols>
    <col min="2" max="2" width="27.28515625" customWidth="1"/>
    <col min="7" max="7" width="10.42578125" customWidth="1"/>
    <col min="10" max="10" width="10.140625" customWidth="1"/>
    <col min="13" max="13" width="13.42578125" customWidth="1"/>
    <col min="14" max="14" width="17" customWidth="1"/>
    <col min="16" max="16" width="13.5703125" customWidth="1"/>
  </cols>
  <sheetData>
    <row r="1" spans="1:1025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22"/>
    </row>
    <row r="2" spans="1:1025">
      <c r="A2" s="124" t="s">
        <v>74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5" t="s">
        <v>73</v>
      </c>
      <c r="O2" s="122"/>
    </row>
    <row r="3" spans="1:1025" ht="13.5" thickBot="1">
      <c r="A3" s="124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5"/>
      <c r="O3" s="122"/>
    </row>
    <row r="4" spans="1:1025" ht="13.5" thickBot="1">
      <c r="A4" s="133" t="s">
        <v>68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 t="s">
        <v>0</v>
      </c>
      <c r="M4" s="134"/>
      <c r="N4" s="134"/>
      <c r="O4" s="134"/>
      <c r="P4" s="134"/>
    </row>
    <row r="5" spans="1:1025" ht="13.5" thickBot="1">
      <c r="A5" s="135" t="s">
        <v>1</v>
      </c>
      <c r="B5" s="135"/>
      <c r="C5" s="135"/>
      <c r="D5" s="6"/>
      <c r="E5" s="6"/>
      <c r="F5" s="6"/>
      <c r="G5" s="6"/>
      <c r="H5" s="6"/>
      <c r="I5" s="6"/>
      <c r="J5" s="6"/>
      <c r="K5" s="6"/>
      <c r="L5" s="134"/>
      <c r="M5" s="134"/>
      <c r="N5" s="134"/>
      <c r="O5" s="134"/>
      <c r="P5" s="134"/>
    </row>
    <row r="6" spans="1:1025" ht="63.75" thickBot="1">
      <c r="A6" s="7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77</v>
      </c>
      <c r="L6" s="127" t="s">
        <v>12</v>
      </c>
      <c r="M6" s="127"/>
      <c r="N6" s="11" t="s">
        <v>13</v>
      </c>
      <c r="O6" s="11" t="s">
        <v>14</v>
      </c>
      <c r="P6" s="12" t="s">
        <v>15</v>
      </c>
    </row>
    <row r="7" spans="1:1025" ht="13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</row>
    <row r="8" spans="1:1025" ht="65.25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5"/>
      <c r="L8" s="127" t="s">
        <v>12</v>
      </c>
      <c r="M8" s="127"/>
      <c r="N8" s="11" t="s">
        <v>13</v>
      </c>
      <c r="O8" s="11" t="s">
        <v>14</v>
      </c>
      <c r="P8" s="12" t="s">
        <v>15</v>
      </c>
    </row>
    <row r="9" spans="1:1025" ht="13.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025" ht="21">
      <c r="A10" s="39">
        <v>1</v>
      </c>
      <c r="B10" s="17" t="s">
        <v>33</v>
      </c>
      <c r="C10" s="116" t="s">
        <v>34</v>
      </c>
      <c r="D10" s="19" t="s">
        <v>34</v>
      </c>
      <c r="E10" s="19" t="s">
        <v>19</v>
      </c>
      <c r="F10" s="19">
        <v>800</v>
      </c>
      <c r="G10" s="20"/>
      <c r="H10" s="20">
        <f>F10*G10</f>
        <v>0</v>
      </c>
      <c r="I10" s="21"/>
      <c r="J10" s="22"/>
      <c r="K10" s="23">
        <f>J10*F10</f>
        <v>0</v>
      </c>
      <c r="L10" s="16"/>
      <c r="M10" s="24"/>
      <c r="N10" s="24"/>
      <c r="O10" s="117"/>
      <c r="P10" s="2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3" spans="1:1025">
      <c r="A13" s="108"/>
      <c r="B13" s="63" t="s">
        <v>48</v>
      </c>
      <c r="C13" s="63"/>
      <c r="D13" s="61"/>
      <c r="E13" s="61"/>
      <c r="F13" s="61"/>
      <c r="G13" s="61"/>
      <c r="H13" s="64"/>
      <c r="I13" s="61"/>
      <c r="J13" s="65"/>
    </row>
    <row r="14" spans="1:1025">
      <c r="A14" s="108"/>
      <c r="B14" s="63" t="s">
        <v>71</v>
      </c>
      <c r="C14" s="63"/>
      <c r="D14" s="61"/>
      <c r="E14" s="61"/>
      <c r="F14" s="61"/>
      <c r="G14" s="61"/>
      <c r="H14" s="64"/>
      <c r="I14" s="61"/>
      <c r="J14" s="65"/>
    </row>
    <row r="15" spans="1:1025">
      <c r="A15" s="1"/>
      <c r="B15" s="63"/>
      <c r="C15" s="63"/>
      <c r="D15" s="63"/>
      <c r="E15" s="63"/>
      <c r="F15" s="63"/>
      <c r="G15" s="63"/>
      <c r="H15" s="63"/>
      <c r="I15" s="63"/>
      <c r="J15" s="63"/>
    </row>
    <row r="16" spans="1:1025">
      <c r="A16" s="1"/>
      <c r="B16" s="63"/>
      <c r="C16" s="63"/>
      <c r="D16" s="63"/>
      <c r="E16" s="63"/>
      <c r="F16" s="63"/>
      <c r="G16" s="63"/>
      <c r="H16" s="63"/>
      <c r="I16" s="63"/>
      <c r="J16" s="63"/>
    </row>
    <row r="17" spans="1:10">
      <c r="A17" s="113"/>
      <c r="B17" s="131" t="s">
        <v>49</v>
      </c>
      <c r="C17" s="131"/>
      <c r="D17" s="68"/>
      <c r="E17" s="128" t="s">
        <v>50</v>
      </c>
      <c r="F17" s="128"/>
      <c r="G17" s="128"/>
      <c r="H17" s="128"/>
      <c r="I17" s="128"/>
      <c r="J17" s="128"/>
    </row>
    <row r="18" spans="1:10">
      <c r="A18" s="113"/>
      <c r="B18" s="67"/>
      <c r="C18" s="68"/>
      <c r="D18" s="68"/>
      <c r="E18" s="128" t="s">
        <v>51</v>
      </c>
      <c r="F18" s="128"/>
      <c r="G18" s="128"/>
      <c r="H18" s="128"/>
      <c r="I18" s="128"/>
      <c r="J18" s="128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1">
    <mergeCell ref="A1:N1"/>
    <mergeCell ref="A9:K9"/>
    <mergeCell ref="L9:P9"/>
    <mergeCell ref="B17:C17"/>
    <mergeCell ref="E17:J17"/>
    <mergeCell ref="E18:J18"/>
    <mergeCell ref="A4:K4"/>
    <mergeCell ref="L4:P5"/>
    <mergeCell ref="A5:C5"/>
    <mergeCell ref="L6:M6"/>
    <mergeCell ref="L8:M8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73327-B0A5-428B-B8A9-C5FA303C4709}">
  <sheetPr>
    <pageSetUpPr fitToPage="1"/>
  </sheetPr>
  <dimension ref="A1:AMK20"/>
  <sheetViews>
    <sheetView workbookViewId="0">
      <selection activeCell="V13" sqref="V13"/>
    </sheetView>
  </sheetViews>
  <sheetFormatPr defaultRowHeight="12.75"/>
  <cols>
    <col min="3" max="3" width="15.42578125" customWidth="1"/>
    <col min="7" max="7" width="10.42578125" customWidth="1"/>
    <col min="13" max="13" width="9.85546875" customWidth="1"/>
    <col min="14" max="14" width="13.28515625" customWidth="1"/>
    <col min="16" max="16" width="15.140625" customWidth="1"/>
  </cols>
  <sheetData>
    <row r="1" spans="1:1025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22"/>
    </row>
    <row r="2" spans="1:1025">
      <c r="A2" s="124" t="s">
        <v>74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5" t="s">
        <v>73</v>
      </c>
      <c r="O2" s="122"/>
    </row>
    <row r="3" spans="1:1025" ht="13.5" thickBot="1">
      <c r="A3" s="124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5"/>
      <c r="O3" s="122"/>
    </row>
    <row r="4" spans="1:1025" ht="13.5" thickBot="1">
      <c r="A4" s="133" t="s">
        <v>67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 t="s">
        <v>0</v>
      </c>
      <c r="M4" s="134"/>
      <c r="N4" s="134"/>
      <c r="O4" s="134"/>
      <c r="P4" s="134"/>
    </row>
    <row r="5" spans="1:1025" ht="13.5" thickBot="1">
      <c r="A5" s="135" t="s">
        <v>1</v>
      </c>
      <c r="B5" s="135"/>
      <c r="C5" s="135"/>
      <c r="D5" s="6"/>
      <c r="E5" s="6"/>
      <c r="F5" s="6"/>
      <c r="G5" s="6"/>
      <c r="H5" s="6"/>
      <c r="I5" s="6"/>
      <c r="J5" s="6"/>
      <c r="K5" s="6"/>
      <c r="L5" s="134"/>
      <c r="M5" s="134"/>
      <c r="N5" s="134"/>
      <c r="O5" s="134"/>
      <c r="P5" s="134"/>
    </row>
    <row r="6" spans="1:1025" ht="95.25" thickBot="1">
      <c r="A6" s="7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78</v>
      </c>
      <c r="L6" s="127" t="s">
        <v>12</v>
      </c>
      <c r="M6" s="127"/>
      <c r="N6" s="11" t="s">
        <v>13</v>
      </c>
      <c r="O6" s="11" t="s">
        <v>14</v>
      </c>
      <c r="P6" s="12" t="s">
        <v>15</v>
      </c>
    </row>
    <row r="7" spans="1:1025" ht="13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</row>
    <row r="8" spans="1:1025" ht="69.75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5"/>
      <c r="L8" s="127" t="s">
        <v>12</v>
      </c>
      <c r="M8" s="127"/>
      <c r="N8" s="11" t="s">
        <v>13</v>
      </c>
      <c r="O8" s="11" t="s">
        <v>14</v>
      </c>
      <c r="P8" s="12" t="s">
        <v>15</v>
      </c>
    </row>
    <row r="9" spans="1:1025" ht="13.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025" s="4" customFormat="1" ht="30.75" customHeight="1" thickBot="1">
      <c r="A10" s="16">
        <v>1</v>
      </c>
      <c r="B10" s="17" t="s">
        <v>16</v>
      </c>
      <c r="C10" s="18" t="s">
        <v>17</v>
      </c>
      <c r="D10" s="19" t="s">
        <v>18</v>
      </c>
      <c r="E10" s="19" t="s">
        <v>19</v>
      </c>
      <c r="F10" s="19">
        <v>200</v>
      </c>
      <c r="G10" s="20"/>
      <c r="H10" s="20">
        <f>F10*G10</f>
        <v>0</v>
      </c>
      <c r="I10" s="21"/>
      <c r="J10" s="22"/>
      <c r="K10" s="23">
        <f>J10*F10</f>
        <v>0</v>
      </c>
      <c r="L10" s="16"/>
      <c r="M10" s="24"/>
      <c r="N10" s="24"/>
      <c r="O10" s="25"/>
      <c r="P10" s="26"/>
    </row>
    <row r="11" spans="1:1025" ht="27" customHeight="1">
      <c r="A11" s="39">
        <v>2</v>
      </c>
      <c r="B11" s="40" t="s">
        <v>22</v>
      </c>
      <c r="C11" s="29" t="s">
        <v>17</v>
      </c>
      <c r="D11" s="30" t="s">
        <v>18</v>
      </c>
      <c r="E11" s="31" t="s">
        <v>19</v>
      </c>
      <c r="F11" s="30">
        <v>100</v>
      </c>
      <c r="G11" s="32"/>
      <c r="H11" s="20">
        <f>F11*G11</f>
        <v>0</v>
      </c>
      <c r="I11" s="21"/>
      <c r="J11" s="22"/>
      <c r="K11" s="23">
        <f>J11*F11</f>
        <v>0</v>
      </c>
      <c r="L11" s="27"/>
      <c r="M11" s="37"/>
      <c r="N11" s="37"/>
      <c r="O11" s="41"/>
      <c r="P11" s="3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4" spans="1:1025">
      <c r="B14" s="108"/>
      <c r="C14" s="63" t="s">
        <v>48</v>
      </c>
      <c r="D14" s="63"/>
      <c r="E14" s="61"/>
      <c r="F14" s="61"/>
      <c r="G14" s="61"/>
      <c r="H14" s="61"/>
      <c r="I14" s="64"/>
      <c r="J14" s="61"/>
      <c r="K14" s="65"/>
    </row>
    <row r="15" spans="1:1025">
      <c r="B15" s="108"/>
      <c r="C15" s="63" t="s">
        <v>71</v>
      </c>
      <c r="D15" s="63"/>
      <c r="E15" s="61"/>
      <c r="F15" s="61"/>
      <c r="G15" s="61"/>
      <c r="H15" s="61"/>
      <c r="I15" s="64"/>
      <c r="J15" s="61"/>
      <c r="K15" s="65"/>
    </row>
    <row r="16" spans="1:1025">
      <c r="B16" s="1"/>
      <c r="C16" s="63"/>
      <c r="D16" s="63"/>
      <c r="E16" s="63"/>
      <c r="F16" s="63"/>
      <c r="G16" s="63"/>
      <c r="H16" s="63"/>
      <c r="I16" s="63"/>
      <c r="J16" s="63"/>
      <c r="K16" s="63"/>
    </row>
    <row r="17" spans="2:11">
      <c r="B17" s="1"/>
      <c r="C17" s="63"/>
      <c r="D17" s="63"/>
      <c r="E17" s="63"/>
      <c r="F17" s="63"/>
      <c r="G17" s="63"/>
      <c r="H17" s="63"/>
      <c r="I17" s="63"/>
      <c r="J17" s="63"/>
      <c r="K17" s="63"/>
    </row>
    <row r="18" spans="2:11">
      <c r="B18" s="113"/>
      <c r="C18" s="131" t="s">
        <v>49</v>
      </c>
      <c r="D18" s="131"/>
      <c r="E18" s="68"/>
      <c r="F18" s="128" t="s">
        <v>50</v>
      </c>
      <c r="G18" s="128"/>
      <c r="H18" s="128"/>
      <c r="I18" s="128"/>
      <c r="J18" s="128"/>
      <c r="K18" s="128"/>
    </row>
    <row r="19" spans="2:11">
      <c r="B19" s="113"/>
      <c r="C19" s="67"/>
      <c r="D19" s="68"/>
      <c r="E19" s="68"/>
      <c r="F19" s="128" t="s">
        <v>51</v>
      </c>
      <c r="G19" s="128"/>
      <c r="H19" s="128"/>
      <c r="I19" s="128"/>
      <c r="J19" s="128"/>
      <c r="K19" s="128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1">
    <mergeCell ref="A1:N1"/>
    <mergeCell ref="A9:K9"/>
    <mergeCell ref="L9:P9"/>
    <mergeCell ref="C18:D18"/>
    <mergeCell ref="F18:K18"/>
    <mergeCell ref="F19:K19"/>
    <mergeCell ref="A4:K4"/>
    <mergeCell ref="L4:P5"/>
    <mergeCell ref="A5:C5"/>
    <mergeCell ref="L6:M6"/>
    <mergeCell ref="L8:M8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</vt:lpstr>
      <vt:lpstr>Pakiet nr 2</vt:lpstr>
      <vt:lpstr>Pakiet nr 3</vt:lpstr>
      <vt:lpstr>Pakiet nr 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Kamila Romaniuk</cp:lastModifiedBy>
  <cp:revision>3</cp:revision>
  <cp:lastPrinted>2022-10-20T06:56:25Z</cp:lastPrinted>
  <dcterms:created xsi:type="dcterms:W3CDTF">1997-02-26T13:46:56Z</dcterms:created>
  <dcterms:modified xsi:type="dcterms:W3CDTF">2022-10-20T06:56:52Z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