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7795" windowHeight="11385"/>
  </bookViews>
  <sheets>
    <sheet name="akcesoria do sprzątani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6" i="1"/>
  <c r="I6" i="1" l="1"/>
  <c r="I87" i="1" s="1"/>
  <c r="G87" i="1"/>
</calcChain>
</file>

<file path=xl/sharedStrings.xml><?xml version="1.0" encoding="utf-8"?>
<sst xmlns="http://schemas.openxmlformats.org/spreadsheetml/2006/main" count="153" uniqueCount="152">
  <si>
    <t>Postępowanie nr KA-DZP.362.2.41.2020</t>
  </si>
  <si>
    <t>lp.</t>
  </si>
  <si>
    <t>KOD EAN lub nr katalogowy producenta</t>
  </si>
  <si>
    <t>stawka podatku VAT (%)</t>
  </si>
  <si>
    <t>VALUE CLA100 14W/827220-240V FR E27</t>
  </si>
  <si>
    <t>4052899971097</t>
  </si>
  <si>
    <t>Żarówka VALUE CLA60 8,5W/827 220-240V FR E27  </t>
  </si>
  <si>
    <t>4052899326842</t>
  </si>
  <si>
    <t>OSRAM LEDVANCE Żarówka LED VALUE CLASSIC B40 5,7W  E14</t>
  </si>
  <si>
    <t>4052899326453</t>
  </si>
  <si>
    <t>OSRAM LEDVANCE Żarówka LED VALUE EUE 5W (50W) GU10</t>
  </si>
  <si>
    <t>4058075198678</t>
  </si>
  <si>
    <t>4050300517872</t>
  </si>
  <si>
    <t xml:space="preserve">STARTER DO ŚWIETLÓWEK 4-22W SER 220-240V WH S2 </t>
  </si>
  <si>
    <t>8711500697509</t>
  </si>
  <si>
    <t>Zapłonnik 4-65W S1  Philips</t>
  </si>
  <si>
    <t>928392220230</t>
  </si>
  <si>
    <t>świetlówka kompaktowa Osram Dulux D 13W 830 | Ciepła Biel - 2-Piny</t>
  </si>
  <si>
    <t>4050300025698</t>
  </si>
  <si>
    <t>kompaktowa świetlówka  osram dulux 13W/830-840 4P</t>
  </si>
  <si>
    <t>4050300389059</t>
  </si>
  <si>
    <t>kompaktowa świetlówka  osram dulux18W/830-840 2P</t>
  </si>
  <si>
    <t>4050300025704</t>
  </si>
  <si>
    <t>kompaktowa świetlówka osram dulux 18W/830-840 4P</t>
  </si>
  <si>
    <t>4050300327211</t>
  </si>
  <si>
    <t>kompaktowa świetlówka osram dulux 26W/830-840 2P</t>
  </si>
  <si>
    <t>4050300012049</t>
  </si>
  <si>
    <t>kompaktowa świetlówka osram dulux 26W/830-840 4P</t>
  </si>
  <si>
    <t>4050300327235</t>
  </si>
  <si>
    <t>Osram CFL Square 28W 827 4P GR10Q | Bardzo Ciepła Biel - 4-Piny</t>
  </si>
  <si>
    <t>4050300816951</t>
  </si>
  <si>
    <t>kompaktowa świetlówka  osram dulux 24W/830-840 4pin</t>
  </si>
  <si>
    <t>4050300425641</t>
  </si>
  <si>
    <t>Osram Dulux T/E Plus 32W 827 | Bardzo Ciepła Biel - 4-Piny</t>
  </si>
  <si>
    <t>4050300348605</t>
  </si>
  <si>
    <t xml:space="preserve">ŚWIETLÓWKA PILA LED TUBE 1200mm 14,5W  </t>
  </si>
  <si>
    <t>929001338872</t>
  </si>
  <si>
    <t>Świetlówka LED G13 T8 600mm 8W 800lm 4000K Pila</t>
  </si>
  <si>
    <t>929001338662</t>
  </si>
  <si>
    <t> Świetlówka kompaktowa GR10q (4-pin) 38W 4000K PL-Q 4P 2D</t>
  </si>
  <si>
    <t>8711500271747</t>
  </si>
  <si>
    <t>ŚWIETLÓWKA FH-T5 28W/830LUMILUX /20SZT</t>
  </si>
  <si>
    <t>4050300591483</t>
  </si>
  <si>
    <t>Philips MASTERColour CDM-T 70W 830 G12 | Ciepła Biel</t>
  </si>
  <si>
    <t>8711500196996</t>
  </si>
  <si>
    <t xml:space="preserve">OSRAM POWERBALL HCI-T 70W/WDL </t>
  </si>
  <si>
    <t>4008321678430</t>
  </si>
  <si>
    <t>Philips PL-L 55W 830 4P (MASTER) | Ciepła Biel - 4-Piny</t>
  </si>
  <si>
    <t>8711500615411</t>
  </si>
  <si>
    <t>Osram FH HE 14W 830 Lumilux | 55cm - Ciepła Biel</t>
  </si>
  <si>
    <t>4050300591520</t>
  </si>
  <si>
    <t>Naświetlacz LED Floodlight 20W/3000K b.ciepła 2100lm IP65 Czarny Ledvance OSRAM</t>
  </si>
  <si>
    <t>4058075097445</t>
  </si>
  <si>
    <t>Naświetlacz LED LEDVANCE FLOODLIGHT 20W - 4000K czarny z czujnikiem ruchu</t>
  </si>
  <si>
    <t xml:space="preserve">
4058075143555</t>
  </si>
  <si>
    <t>Philips PL-L 18W 830 4P (MASTER) | Ciepła Biel - 4-Piny</t>
  </si>
  <si>
    <t>8711500706683</t>
  </si>
  <si>
    <t>Philips TL5 HE 28W 830 (MASTER) | 115cm - Ciepła Biel</t>
  </si>
  <si>
    <t>8711500639462</t>
  </si>
  <si>
    <t>Philips TL5 HE 35W 830 (MASTER) | 145cm - Ciepła Biel</t>
  </si>
  <si>
    <t>8711500639509</t>
  </si>
  <si>
    <t>Świetlówka kompaktowa GR10q (4-pin) 16W /830</t>
  </si>
  <si>
    <t>4050300816876</t>
  </si>
  <si>
    <t xml:space="preserve"> Świetlówka kompaktowa GR10q (4-pin) 16W 3000K CFL SQUARE </t>
  </si>
  <si>
    <t>żarnik halogenowy liniowy PHILIPS PLUSLINE SMALL 160W 117mm</t>
  </si>
  <si>
    <t>ZS083</t>
  </si>
  <si>
    <t>żarnik halogenowy liniowy PHILIPS PLUSLINE ES COMPACT 120W 117mm</t>
  </si>
  <si>
    <t>ZS082</t>
  </si>
  <si>
    <t xml:space="preserve">	5903874879039</t>
  </si>
  <si>
    <t>PHILIPS Oprawa wodoszczelna LEDINAIRE WT060C LED36S/840 PSU L=1200mm 3600lm Biała neutralna</t>
  </si>
  <si>
    <t>8718699389123</t>
  </si>
  <si>
    <t xml:space="preserve"> Oprawa awaryjna LED STARLET EXTERNAL 3W SO 3h A  natynkowa Intelight</t>
  </si>
  <si>
    <t>157995382</t>
  </si>
  <si>
    <t>Intelight Oprawa awaryjna STARLET WHITE LED SO 5W SA 3h MT do sufitów podwieszanych CNBOP-PIB IP20</t>
  </si>
  <si>
    <t>INTELIGHT-99615</t>
  </si>
  <si>
    <t>Plafoniera LED TOKAR 24W 3000K 1800lm C37-PLD-350-240-3K</t>
  </si>
  <si>
    <t>C37-PLD-350-240-3K</t>
  </si>
  <si>
    <t>Bemko CZUJNIK RUCHU 1200W 360* BIAŁY P/T</t>
  </si>
  <si>
    <t>5900280901460</t>
  </si>
  <si>
    <t>PD3N-1C-FC Czujnik ruchu/obecności do wnętrz, 360 st., zasięg do 10 m, IP23 92196 B.E.G</t>
  </si>
  <si>
    <t>4007529921966</t>
  </si>
  <si>
    <t>Orno Czujnik obecności z oświetleniem LED 360° IP20 800W OR-CR-235</t>
  </si>
  <si>
    <t>OR-CR-235</t>
  </si>
  <si>
    <t>Czujnik ruchu DR-06 W podczerwony, biały, napięcie zasilania=230V AC, P=1000W, 360o DR-06W F&amp;F</t>
  </si>
  <si>
    <t>5908312592334</t>
  </si>
  <si>
    <t>OSRAM LEDVANCE Panel LED 60x60 VALUE 4000K 40W 66601</t>
  </si>
  <si>
    <t>4058075066601</t>
  </si>
  <si>
    <t>Osram L 58W 865 Lumilux | 150cm - Światło dzienne</t>
  </si>
  <si>
    <t>4050300517933</t>
  </si>
  <si>
    <t>Panel LED NATYNKOWY BEMKO 40W 3300lm 120x30 KAFLER Neutralny</t>
  </si>
  <si>
    <t>5900280918550</t>
  </si>
  <si>
    <t xml:space="preserve">Panel LED 40W 4000K 4100lm IP20 120x30 </t>
  </si>
  <si>
    <t>5900280926524</t>
  </si>
  <si>
    <t>Ramka 60x60 do montażu natynkowego paneli LED biała montaż na klik</t>
  </si>
  <si>
    <t>5900605096628</t>
  </si>
  <si>
    <t>Rama montażowa do paneli LED 120 x 30 cm uniwersalna</t>
  </si>
  <si>
    <t>VT-12030DIY</t>
  </si>
  <si>
    <t>Rama montażowa do paneli LED 60 x 60 cm uniwersalna</t>
  </si>
  <si>
    <t>VT-6060DIY</t>
  </si>
  <si>
    <t>SŁUP SAL-3,5 /B60 ANODOWANY INOX 42101/C45 ROSA</t>
  </si>
  <si>
    <t xml:space="preserve">42101/C45
</t>
  </si>
  <si>
    <t>FUNDAMENT B-50 311150             ROSA</t>
  </si>
  <si>
    <t xml:space="preserve">311150 </t>
  </si>
  <si>
    <t>KOMPLET NAKRĘTEK DO B-50 4006  ROSA</t>
  </si>
  <si>
    <t>4006</t>
  </si>
  <si>
    <t>ZŁĄCZE SŁUPOWE 1XD01 MAX.16A IP54 TB-1 - 324010 - ROSA</t>
  </si>
  <si>
    <t>5908311050019</t>
  </si>
  <si>
    <t>Oprawa uliczna LED CORONA BASIC 33W 5050lm 840 IP66 I</t>
  </si>
  <si>
    <t>549854</t>
  </si>
  <si>
    <t xml:space="preserve"> OPRAWA LINIOWA LED HS120-120 4000K LUMENMAX</t>
  </si>
  <si>
    <t>5904720022258</t>
  </si>
  <si>
    <t xml:space="preserve">oprawka e27 ceramiczna </t>
  </si>
  <si>
    <t>Oprawka e27 metalowa</t>
  </si>
  <si>
    <t xml:space="preserve">oprawka e14  termoplastyczna </t>
  </si>
  <si>
    <t>oprawka GU10</t>
  </si>
  <si>
    <t>Halogen Naświetlacz przenośny HQ LED 50W 4000lm 4500K Biała Neutralna Stojak+Przewód 2m</t>
  </si>
  <si>
    <t>50W-S50-5441</t>
  </si>
  <si>
    <t>OPRAWA SIECIOWO AWARYJNA OXIMIA DWUSTRONNA</t>
  </si>
  <si>
    <t>5901721532137</t>
  </si>
  <si>
    <t>Oprawa kloszowa LM-236P EVG</t>
  </si>
  <si>
    <t xml:space="preserve">	LM-218P-EVG</t>
  </si>
  <si>
    <t>TUBA LED 9W 900 LUMEN 4000K 60cm</t>
  </si>
  <si>
    <t>ŚWIETLÓWKA 38W/835 4P GR10q WYS.203MM/ŚR.19MM</t>
  </si>
  <si>
    <t>ŚWIETLÓWKA 18W/840 2G11 4P 4000K</t>
  </si>
  <si>
    <t>ŚWIETLÓWKA PL - S 11W 840/2P G23 4000K</t>
  </si>
  <si>
    <t>SWIETLÓWKA T5 8W/640 4000K DŁ 290MM</t>
  </si>
  <si>
    <t>ŚWIETLÓWKA KOLISTA DŁ305MM/ŚR18MM 2GX13 (4P) 55/840 4000K ( TL5C )</t>
  </si>
  <si>
    <t xml:space="preserve">LAMPA METALOHALOGENKOWA MH - 150W RX7S 4000 K </t>
  </si>
  <si>
    <t>suma</t>
  </si>
  <si>
    <t>………………..………, dnia …………………..…….</t>
  </si>
  <si>
    <t>……………………………………………………………………………………………………………………………………………………………..</t>
  </si>
  <si>
    <t>Podpis czytelny (lub podpis nieczytelny wraz z pieczątką imienną) osób wskazanych w dokumencie uprawniającym do występowania w obrocie prawnym lub posiadających pełnomocnictwo</t>
  </si>
  <si>
    <t>Oprawa kloszowa KAROLINA do tub LED T8 2x60cm ID: 32473</t>
  </si>
  <si>
    <t>Opis przedmiotu zamówienia</t>
  </si>
  <si>
    <t xml:space="preserve">ŚWIETLÓWKA L-T8 36W/840 LUMILUX </t>
  </si>
  <si>
    <t xml:space="preserve">ŚWIETLÓWKA L-T8 18W/840 LUMILUX </t>
  </si>
  <si>
    <t>Ilości [szt.]</t>
  </si>
  <si>
    <t>Cena jednostkowa netto [zł]</t>
  </si>
  <si>
    <t>wartość netto [zł]</t>
  </si>
  <si>
    <t>wartość brutto [zł]</t>
  </si>
  <si>
    <t>PANEL LED 1200 33W/3000K 230V UGR19 LEDV</t>
  </si>
  <si>
    <t xml:space="preserve">Noxion Avant LED T5 tube HO 1500mm 26W 840 T5  </t>
  </si>
  <si>
    <t xml:space="preserve">Noxion Avant LED T8 Tube Standard EM 1200 18W/865 (36W) </t>
  </si>
  <si>
    <t>Noxion Avant LED T8 Tube Standard EM 1200 18W/830 (36W)</t>
  </si>
  <si>
    <t xml:space="preserve">Świetlówka LED G13 T8 1500mm 20W 2000lm 4000K PHILIPS Ecofit LEDtube </t>
  </si>
  <si>
    <t xml:space="preserve">Żarówka LED E27 10W Philips CorePro LEDbulb 10-75W 840  </t>
  </si>
  <si>
    <t xml:space="preserve">Żarówka LED 11W VALUE CL A75 865 220-240V FR E27 10X1 </t>
  </si>
  <si>
    <t>Żarówka LED GU10 7W TOMI LED7W GU10-WW 500lm ciepłobiała 22821</t>
  </si>
  <si>
    <t>Załącznik Nr 2 – Specyfikacja asortymentowo-cenowa - po modyfikacji</t>
  </si>
  <si>
    <t>Philips WL060V LED17S/840 PSU II WH</t>
  </si>
  <si>
    <t xml:space="preserve">Philips LEDcandle E27 B38 6W 827 (MASTER) </t>
  </si>
  <si>
    <t>Pila LED tube 1500mm 20W 840 G 13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</si>
</sst>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 applyProtection="1">
      <alignment horizontal="center" vertical="center" wrapText="1"/>
      <protection hidden="1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center" vertical="center" wrapText="1"/>
      <protection hidden="1"/>
    </xf>
    <xf numFmtId="9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9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0" fillId="4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0" fontId="0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0" fillId="4" borderId="7" xfId="0" applyFont="1" applyFill="1" applyBorder="1" applyAlignment="1" applyProtection="1">
      <alignment horizontal="left" vertical="center" wrapText="1"/>
      <protection hidden="1"/>
    </xf>
    <xf numFmtId="0" fontId="0" fillId="5" borderId="7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0" fillId="0" borderId="6" xfId="0" applyBorder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0" xfId="0" applyAlignment="1">
      <alignment horizontal="left"/>
    </xf>
    <xf numFmtId="0" fontId="7" fillId="0" borderId="0" xfId="0" applyFont="1" applyAlignment="1" applyProtection="1">
      <alignment horizontal="right"/>
      <protection hidden="1"/>
    </xf>
    <xf numFmtId="0" fontId="6" fillId="0" borderId="7" xfId="1" applyFont="1" applyFill="1" applyBorder="1" applyAlignment="1" applyProtection="1">
      <alignment horizontal="left" vertical="center" wrapText="1"/>
      <protection hidden="1"/>
    </xf>
    <xf numFmtId="1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64" zoomScale="90" zoomScaleNormal="90" workbookViewId="0">
      <selection activeCell="C80" sqref="C80"/>
    </sheetView>
  </sheetViews>
  <sheetFormatPr defaultRowHeight="15" x14ac:dyDescent="0.25"/>
  <cols>
    <col min="3" max="3" width="38" customWidth="1"/>
    <col min="4" max="4" width="31" customWidth="1"/>
    <col min="5" max="5" width="15.5703125" customWidth="1"/>
    <col min="6" max="6" width="18.85546875" customWidth="1"/>
    <col min="7" max="7" width="18.5703125" customWidth="1"/>
    <col min="8" max="8" width="16.5703125" customWidth="1"/>
    <col min="9" max="9" width="18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"/>
      <c r="C2" s="2"/>
      <c r="D2" s="2"/>
      <c r="E2" s="2"/>
      <c r="F2" s="40" t="s">
        <v>148</v>
      </c>
      <c r="G2" s="40"/>
      <c r="H2" s="40"/>
      <c r="I2" s="40"/>
    </row>
    <row r="3" spans="1:9" x14ac:dyDescent="0.25">
      <c r="A3" s="1"/>
      <c r="B3" s="2"/>
      <c r="C3" s="2"/>
      <c r="D3" s="2"/>
      <c r="E3" s="2"/>
      <c r="F3" s="33" t="s">
        <v>0</v>
      </c>
      <c r="G3" s="33"/>
      <c r="H3" s="33"/>
      <c r="I3" s="33"/>
    </row>
    <row r="4" spans="1:9" ht="15.75" thickBot="1" x14ac:dyDescent="0.3">
      <c r="A4" s="1"/>
      <c r="B4" s="2"/>
      <c r="C4" s="2"/>
      <c r="D4" s="2"/>
      <c r="E4" s="2"/>
      <c r="F4" s="3"/>
      <c r="G4" s="3"/>
      <c r="H4" s="4"/>
      <c r="I4" s="3"/>
    </row>
    <row r="5" spans="1:9" ht="31.5" thickTop="1" thickBot="1" x14ac:dyDescent="0.3">
      <c r="A5" s="1"/>
      <c r="B5" s="5" t="s">
        <v>1</v>
      </c>
      <c r="C5" s="5" t="s">
        <v>133</v>
      </c>
      <c r="D5" s="5" t="s">
        <v>2</v>
      </c>
      <c r="E5" s="5" t="s">
        <v>136</v>
      </c>
      <c r="F5" s="6" t="s">
        <v>137</v>
      </c>
      <c r="G5" s="6" t="s">
        <v>138</v>
      </c>
      <c r="H5" s="6" t="s">
        <v>3</v>
      </c>
      <c r="I5" s="6" t="s">
        <v>139</v>
      </c>
    </row>
    <row r="6" spans="1:9" ht="23.25" customHeight="1" thickTop="1" x14ac:dyDescent="0.25">
      <c r="A6" s="1"/>
      <c r="B6" s="7">
        <v>1</v>
      </c>
      <c r="C6" s="24" t="s">
        <v>4</v>
      </c>
      <c r="D6" s="30" t="s">
        <v>5</v>
      </c>
      <c r="E6" s="8">
        <v>300</v>
      </c>
      <c r="F6" s="9"/>
      <c r="G6" s="10">
        <f t="shared" ref="G6:G37" si="0">ROUND(E6*F6,2)</f>
        <v>0</v>
      </c>
      <c r="H6" s="11"/>
      <c r="I6" s="10">
        <f>ROUND(G6*H6+G6,2)</f>
        <v>0</v>
      </c>
    </row>
    <row r="7" spans="1:9" ht="30" x14ac:dyDescent="0.25">
      <c r="A7" s="1"/>
      <c r="B7" s="12">
        <v>2</v>
      </c>
      <c r="C7" s="41" t="s">
        <v>150</v>
      </c>
      <c r="D7" s="42">
        <v>8718696474792</v>
      </c>
      <c r="E7" s="13">
        <v>300</v>
      </c>
      <c r="F7" s="14"/>
      <c r="G7" s="10">
        <f t="shared" si="0"/>
        <v>0</v>
      </c>
      <c r="H7" s="15"/>
      <c r="I7" s="10">
        <f t="shared" ref="I7:I70" si="1">ROUND(G7*H7+G7,2)</f>
        <v>0</v>
      </c>
    </row>
    <row r="8" spans="1:9" ht="30" x14ac:dyDescent="0.25">
      <c r="A8" s="1"/>
      <c r="B8" s="7">
        <v>3</v>
      </c>
      <c r="C8" s="25" t="s">
        <v>6</v>
      </c>
      <c r="D8" s="16" t="s">
        <v>7</v>
      </c>
      <c r="E8" s="17">
        <v>300</v>
      </c>
      <c r="F8" s="14"/>
      <c r="G8" s="10">
        <f t="shared" si="0"/>
        <v>0</v>
      </c>
      <c r="H8" s="15"/>
      <c r="I8" s="10">
        <f t="shared" si="1"/>
        <v>0</v>
      </c>
    </row>
    <row r="9" spans="1:9" ht="30" x14ac:dyDescent="0.25">
      <c r="A9" s="1"/>
      <c r="B9" s="12">
        <v>4</v>
      </c>
      <c r="C9" s="25" t="s">
        <v>8</v>
      </c>
      <c r="D9" s="17" t="s">
        <v>9</v>
      </c>
      <c r="E9" s="18">
        <v>90</v>
      </c>
      <c r="F9" s="14"/>
      <c r="G9" s="10">
        <f t="shared" si="0"/>
        <v>0</v>
      </c>
      <c r="H9" s="15"/>
      <c r="I9" s="10">
        <f t="shared" si="1"/>
        <v>0</v>
      </c>
    </row>
    <row r="10" spans="1:9" ht="30" x14ac:dyDescent="0.25">
      <c r="A10" s="1"/>
      <c r="B10" s="7">
        <v>5</v>
      </c>
      <c r="C10" s="25" t="s">
        <v>10</v>
      </c>
      <c r="D10" s="16" t="s">
        <v>11</v>
      </c>
      <c r="E10" s="17">
        <v>150</v>
      </c>
      <c r="F10" s="14"/>
      <c r="G10" s="10">
        <f t="shared" si="0"/>
        <v>0</v>
      </c>
      <c r="H10" s="15"/>
      <c r="I10" s="10">
        <f t="shared" si="1"/>
        <v>0</v>
      </c>
    </row>
    <row r="11" spans="1:9" x14ac:dyDescent="0.25">
      <c r="A11" s="1"/>
      <c r="B11" s="12">
        <v>6</v>
      </c>
      <c r="C11" s="25" t="s">
        <v>134</v>
      </c>
      <c r="D11" s="16" t="s">
        <v>12</v>
      </c>
      <c r="E11" s="19">
        <v>200</v>
      </c>
      <c r="F11" s="14"/>
      <c r="G11" s="10">
        <f t="shared" si="0"/>
        <v>0</v>
      </c>
      <c r="H11" s="15"/>
      <c r="I11" s="10">
        <f t="shared" si="1"/>
        <v>0</v>
      </c>
    </row>
    <row r="12" spans="1:9" x14ac:dyDescent="0.25">
      <c r="A12" s="1"/>
      <c r="B12" s="7">
        <v>7</v>
      </c>
      <c r="C12" s="25" t="s">
        <v>135</v>
      </c>
      <c r="D12" s="16">
        <v>4050300517797</v>
      </c>
      <c r="E12" s="20">
        <v>200</v>
      </c>
      <c r="F12" s="14"/>
      <c r="G12" s="10">
        <f t="shared" si="0"/>
        <v>0</v>
      </c>
      <c r="H12" s="15"/>
      <c r="I12" s="10">
        <f t="shared" si="1"/>
        <v>0</v>
      </c>
    </row>
    <row r="13" spans="1:9" ht="30" x14ac:dyDescent="0.25">
      <c r="A13" s="1"/>
      <c r="B13" s="12">
        <v>8</v>
      </c>
      <c r="C13" s="25" t="s">
        <v>13</v>
      </c>
      <c r="D13" s="16" t="s">
        <v>14</v>
      </c>
      <c r="E13" s="19">
        <v>200</v>
      </c>
      <c r="F13" s="14"/>
      <c r="G13" s="10">
        <f t="shared" si="0"/>
        <v>0</v>
      </c>
      <c r="H13" s="15"/>
      <c r="I13" s="10">
        <f t="shared" si="1"/>
        <v>0</v>
      </c>
    </row>
    <row r="14" spans="1:9" ht="21.95" customHeight="1" x14ac:dyDescent="0.25">
      <c r="A14" s="1"/>
      <c r="B14" s="7">
        <v>9</v>
      </c>
      <c r="C14" s="25" t="s">
        <v>15</v>
      </c>
      <c r="D14" s="16" t="s">
        <v>16</v>
      </c>
      <c r="E14" s="20">
        <v>200</v>
      </c>
      <c r="F14" s="14"/>
      <c r="G14" s="10">
        <f t="shared" si="0"/>
        <v>0</v>
      </c>
      <c r="H14" s="15"/>
      <c r="I14" s="10">
        <f t="shared" si="1"/>
        <v>0</v>
      </c>
    </row>
    <row r="15" spans="1:9" ht="39" customHeight="1" x14ac:dyDescent="0.25">
      <c r="A15" s="1"/>
      <c r="B15" s="12">
        <v>10</v>
      </c>
      <c r="C15" s="25" t="s">
        <v>17</v>
      </c>
      <c r="D15" s="16" t="s">
        <v>18</v>
      </c>
      <c r="E15" s="19">
        <v>59</v>
      </c>
      <c r="F15" s="14"/>
      <c r="G15" s="10">
        <f t="shared" si="0"/>
        <v>0</v>
      </c>
      <c r="H15" s="15"/>
      <c r="I15" s="10">
        <f t="shared" si="1"/>
        <v>0</v>
      </c>
    </row>
    <row r="16" spans="1:9" ht="30" x14ac:dyDescent="0.25">
      <c r="A16" s="1"/>
      <c r="B16" s="7">
        <v>11</v>
      </c>
      <c r="C16" s="25" t="s">
        <v>19</v>
      </c>
      <c r="D16" s="17" t="s">
        <v>20</v>
      </c>
      <c r="E16" s="17">
        <v>50</v>
      </c>
      <c r="F16" s="14"/>
      <c r="G16" s="10">
        <f t="shared" si="0"/>
        <v>0</v>
      </c>
      <c r="H16" s="15"/>
      <c r="I16" s="10">
        <f t="shared" si="1"/>
        <v>0</v>
      </c>
    </row>
    <row r="17" spans="1:9" ht="30" x14ac:dyDescent="0.25">
      <c r="A17" s="1"/>
      <c r="B17" s="12">
        <v>12</v>
      </c>
      <c r="C17" s="25" t="s">
        <v>21</v>
      </c>
      <c r="D17" s="17" t="s">
        <v>22</v>
      </c>
      <c r="E17" s="17">
        <v>50</v>
      </c>
      <c r="F17" s="14"/>
      <c r="G17" s="10">
        <f t="shared" si="0"/>
        <v>0</v>
      </c>
      <c r="H17" s="15"/>
      <c r="I17" s="10">
        <f t="shared" si="1"/>
        <v>0</v>
      </c>
    </row>
    <row r="18" spans="1:9" ht="30" x14ac:dyDescent="0.25">
      <c r="A18" s="1"/>
      <c r="B18" s="7">
        <v>13</v>
      </c>
      <c r="C18" s="25" t="s">
        <v>23</v>
      </c>
      <c r="D18" s="16" t="s">
        <v>24</v>
      </c>
      <c r="E18" s="17">
        <v>50</v>
      </c>
      <c r="F18" s="14"/>
      <c r="G18" s="10">
        <f t="shared" si="0"/>
        <v>0</v>
      </c>
      <c r="H18" s="15"/>
      <c r="I18" s="10">
        <f t="shared" si="1"/>
        <v>0</v>
      </c>
    </row>
    <row r="19" spans="1:9" ht="30" x14ac:dyDescent="0.25">
      <c r="A19" s="1"/>
      <c r="B19" s="12">
        <v>14</v>
      </c>
      <c r="C19" s="25" t="s">
        <v>25</v>
      </c>
      <c r="D19" s="16" t="s">
        <v>26</v>
      </c>
      <c r="E19" s="17">
        <v>50</v>
      </c>
      <c r="F19" s="14"/>
      <c r="G19" s="10">
        <f t="shared" si="0"/>
        <v>0</v>
      </c>
      <c r="H19" s="15"/>
      <c r="I19" s="10">
        <f t="shared" si="1"/>
        <v>0</v>
      </c>
    </row>
    <row r="20" spans="1:9" ht="30" x14ac:dyDescent="0.25">
      <c r="A20" s="1"/>
      <c r="B20" s="7">
        <v>15</v>
      </c>
      <c r="C20" s="25" t="s">
        <v>27</v>
      </c>
      <c r="D20" s="16" t="s">
        <v>28</v>
      </c>
      <c r="E20" s="19">
        <v>200</v>
      </c>
      <c r="F20" s="14"/>
      <c r="G20" s="10">
        <f t="shared" si="0"/>
        <v>0</v>
      </c>
      <c r="H20" s="15"/>
      <c r="I20" s="10">
        <f t="shared" si="1"/>
        <v>0</v>
      </c>
    </row>
    <row r="21" spans="1:9" ht="30" x14ac:dyDescent="0.25">
      <c r="A21" s="1"/>
      <c r="B21" s="12">
        <v>16</v>
      </c>
      <c r="C21" s="25" t="s">
        <v>29</v>
      </c>
      <c r="D21" s="16" t="s">
        <v>30</v>
      </c>
      <c r="E21" s="21">
        <v>50</v>
      </c>
      <c r="F21" s="14"/>
      <c r="G21" s="10">
        <f t="shared" si="0"/>
        <v>0</v>
      </c>
      <c r="H21" s="15"/>
      <c r="I21" s="10">
        <f t="shared" si="1"/>
        <v>0</v>
      </c>
    </row>
    <row r="22" spans="1:9" ht="30" x14ac:dyDescent="0.25">
      <c r="A22" s="1"/>
      <c r="B22" s="7">
        <v>17</v>
      </c>
      <c r="C22" s="25" t="s">
        <v>31</v>
      </c>
      <c r="D22" s="16" t="s">
        <v>32</v>
      </c>
      <c r="E22" s="12">
        <v>50</v>
      </c>
      <c r="F22" s="14"/>
      <c r="G22" s="10">
        <f t="shared" si="0"/>
        <v>0</v>
      </c>
      <c r="H22" s="15"/>
      <c r="I22" s="10">
        <f t="shared" si="1"/>
        <v>0</v>
      </c>
    </row>
    <row r="23" spans="1:9" ht="30" x14ac:dyDescent="0.25">
      <c r="A23" s="1"/>
      <c r="B23" s="12">
        <v>18</v>
      </c>
      <c r="C23" s="26" t="s">
        <v>33</v>
      </c>
      <c r="D23" s="16" t="s">
        <v>34</v>
      </c>
      <c r="E23" s="22">
        <v>50</v>
      </c>
      <c r="F23" s="14"/>
      <c r="G23" s="10">
        <f t="shared" si="0"/>
        <v>0</v>
      </c>
      <c r="H23" s="15"/>
      <c r="I23" s="10">
        <f t="shared" si="1"/>
        <v>0</v>
      </c>
    </row>
    <row r="24" spans="1:9" ht="30" x14ac:dyDescent="0.25">
      <c r="A24" s="1"/>
      <c r="B24" s="7">
        <v>19</v>
      </c>
      <c r="C24" s="27" t="s">
        <v>35</v>
      </c>
      <c r="D24" s="16" t="s">
        <v>36</v>
      </c>
      <c r="E24" s="17">
        <v>200</v>
      </c>
      <c r="F24" s="14"/>
      <c r="G24" s="10">
        <f t="shared" si="0"/>
        <v>0</v>
      </c>
      <c r="H24" s="15"/>
      <c r="I24" s="10">
        <f t="shared" si="1"/>
        <v>0</v>
      </c>
    </row>
    <row r="25" spans="1:9" ht="30" x14ac:dyDescent="0.25">
      <c r="A25" s="1"/>
      <c r="B25" s="12">
        <v>20</v>
      </c>
      <c r="C25" s="25" t="s">
        <v>37</v>
      </c>
      <c r="D25" s="16" t="s">
        <v>38</v>
      </c>
      <c r="E25" s="17">
        <v>200</v>
      </c>
      <c r="F25" s="14"/>
      <c r="G25" s="10">
        <f t="shared" si="0"/>
        <v>0</v>
      </c>
      <c r="H25" s="15"/>
      <c r="I25" s="10">
        <f t="shared" si="1"/>
        <v>0</v>
      </c>
    </row>
    <row r="26" spans="1:9" ht="30" x14ac:dyDescent="0.25">
      <c r="A26" s="1"/>
      <c r="B26" s="7">
        <v>21</v>
      </c>
      <c r="C26" s="26" t="s">
        <v>39</v>
      </c>
      <c r="D26" s="16" t="s">
        <v>40</v>
      </c>
      <c r="E26" s="17">
        <v>40</v>
      </c>
      <c r="F26" s="14"/>
      <c r="G26" s="10">
        <f t="shared" si="0"/>
        <v>0</v>
      </c>
      <c r="H26" s="15"/>
      <c r="I26" s="10">
        <f t="shared" si="1"/>
        <v>0</v>
      </c>
    </row>
    <row r="27" spans="1:9" ht="30" x14ac:dyDescent="0.25">
      <c r="A27" s="1"/>
      <c r="B27" s="12">
        <v>22</v>
      </c>
      <c r="C27" s="25" t="s">
        <v>41</v>
      </c>
      <c r="D27" s="16" t="s">
        <v>42</v>
      </c>
      <c r="E27" s="17">
        <v>50</v>
      </c>
      <c r="F27" s="14"/>
      <c r="G27" s="10">
        <f t="shared" si="0"/>
        <v>0</v>
      </c>
      <c r="H27" s="15"/>
      <c r="I27" s="10">
        <f t="shared" si="1"/>
        <v>0</v>
      </c>
    </row>
    <row r="28" spans="1:9" ht="30" x14ac:dyDescent="0.25">
      <c r="A28" s="1"/>
      <c r="B28" s="7">
        <v>23</v>
      </c>
      <c r="C28" s="25" t="s">
        <v>43</v>
      </c>
      <c r="D28" s="16" t="s">
        <v>44</v>
      </c>
      <c r="E28" s="17">
        <v>30</v>
      </c>
      <c r="F28" s="14"/>
      <c r="G28" s="10">
        <f t="shared" si="0"/>
        <v>0</v>
      </c>
      <c r="H28" s="15"/>
      <c r="I28" s="10">
        <f t="shared" si="1"/>
        <v>0</v>
      </c>
    </row>
    <row r="29" spans="1:9" x14ac:dyDescent="0.25">
      <c r="A29" s="1"/>
      <c r="B29" s="12">
        <v>24</v>
      </c>
      <c r="C29" s="25" t="s">
        <v>45</v>
      </c>
      <c r="D29" s="16" t="s">
        <v>46</v>
      </c>
      <c r="E29" s="17">
        <v>30</v>
      </c>
      <c r="F29" s="14"/>
      <c r="G29" s="10">
        <f t="shared" si="0"/>
        <v>0</v>
      </c>
      <c r="H29" s="15"/>
      <c r="I29" s="10">
        <f t="shared" si="1"/>
        <v>0</v>
      </c>
    </row>
    <row r="30" spans="1:9" ht="30" x14ac:dyDescent="0.25">
      <c r="A30" s="1"/>
      <c r="B30" s="7">
        <v>25</v>
      </c>
      <c r="C30" s="25" t="s">
        <v>47</v>
      </c>
      <c r="D30" s="17" t="s">
        <v>48</v>
      </c>
      <c r="E30" s="17">
        <v>30</v>
      </c>
      <c r="F30" s="14"/>
      <c r="G30" s="10">
        <f t="shared" si="0"/>
        <v>0</v>
      </c>
      <c r="H30" s="15"/>
      <c r="I30" s="10">
        <f t="shared" si="1"/>
        <v>0</v>
      </c>
    </row>
    <row r="31" spans="1:9" ht="30" x14ac:dyDescent="0.25">
      <c r="A31" s="1"/>
      <c r="B31" s="12">
        <v>26</v>
      </c>
      <c r="C31" s="25" t="s">
        <v>49</v>
      </c>
      <c r="D31" s="16" t="s">
        <v>50</v>
      </c>
      <c r="E31" s="21">
        <v>50</v>
      </c>
      <c r="F31" s="14"/>
      <c r="G31" s="10">
        <f t="shared" si="0"/>
        <v>0</v>
      </c>
      <c r="H31" s="15"/>
      <c r="I31" s="10">
        <f t="shared" si="1"/>
        <v>0</v>
      </c>
    </row>
    <row r="32" spans="1:9" ht="45" x14ac:dyDescent="0.25">
      <c r="A32" s="1"/>
      <c r="B32" s="7">
        <v>27</v>
      </c>
      <c r="C32" s="25" t="s">
        <v>51</v>
      </c>
      <c r="D32" s="17" t="s">
        <v>52</v>
      </c>
      <c r="E32" s="18">
        <v>4</v>
      </c>
      <c r="F32" s="14"/>
      <c r="G32" s="10">
        <f t="shared" si="0"/>
        <v>0</v>
      </c>
      <c r="H32" s="15"/>
      <c r="I32" s="10">
        <f t="shared" si="1"/>
        <v>0</v>
      </c>
    </row>
    <row r="33" spans="1:9" ht="30" x14ac:dyDescent="0.25">
      <c r="A33" s="1"/>
      <c r="B33" s="12">
        <v>28</v>
      </c>
      <c r="C33" s="25" t="s">
        <v>53</v>
      </c>
      <c r="D33" s="16" t="s">
        <v>54</v>
      </c>
      <c r="E33" s="17">
        <v>4</v>
      </c>
      <c r="F33" s="14"/>
      <c r="G33" s="10">
        <f t="shared" si="0"/>
        <v>0</v>
      </c>
      <c r="H33" s="15"/>
      <c r="I33" s="10">
        <f t="shared" si="1"/>
        <v>0</v>
      </c>
    </row>
    <row r="34" spans="1:9" ht="30" x14ac:dyDescent="0.25">
      <c r="A34" s="1"/>
      <c r="B34" s="7">
        <v>29</v>
      </c>
      <c r="C34" s="25" t="s">
        <v>55</v>
      </c>
      <c r="D34" s="17" t="s">
        <v>56</v>
      </c>
      <c r="E34" s="17">
        <v>20</v>
      </c>
      <c r="F34" s="14"/>
      <c r="G34" s="10">
        <f t="shared" si="0"/>
        <v>0</v>
      </c>
      <c r="H34" s="15"/>
      <c r="I34" s="10">
        <f t="shared" si="1"/>
        <v>0</v>
      </c>
    </row>
    <row r="35" spans="1:9" ht="30" x14ac:dyDescent="0.25">
      <c r="A35" s="1"/>
      <c r="B35" s="12">
        <v>30</v>
      </c>
      <c r="C35" s="25" t="s">
        <v>57</v>
      </c>
      <c r="D35" s="16" t="s">
        <v>58</v>
      </c>
      <c r="E35" s="17">
        <v>20</v>
      </c>
      <c r="F35" s="14"/>
      <c r="G35" s="10">
        <f t="shared" si="0"/>
        <v>0</v>
      </c>
      <c r="H35" s="15"/>
      <c r="I35" s="10">
        <f t="shared" si="1"/>
        <v>0</v>
      </c>
    </row>
    <row r="36" spans="1:9" ht="30" x14ac:dyDescent="0.25">
      <c r="A36" s="1"/>
      <c r="B36" s="7">
        <v>31</v>
      </c>
      <c r="C36" s="25" t="s">
        <v>59</v>
      </c>
      <c r="D36" s="16" t="s">
        <v>60</v>
      </c>
      <c r="E36" s="17">
        <v>20</v>
      </c>
      <c r="F36" s="14"/>
      <c r="G36" s="10">
        <f t="shared" si="0"/>
        <v>0</v>
      </c>
      <c r="H36" s="15"/>
      <c r="I36" s="10">
        <f t="shared" si="1"/>
        <v>0</v>
      </c>
    </row>
    <row r="37" spans="1:9" ht="30" x14ac:dyDescent="0.25">
      <c r="A37" s="1"/>
      <c r="B37" s="12">
        <v>32</v>
      </c>
      <c r="C37" s="25" t="s">
        <v>61</v>
      </c>
      <c r="D37" s="16" t="s">
        <v>62</v>
      </c>
      <c r="E37" s="21">
        <v>20</v>
      </c>
      <c r="F37" s="14"/>
      <c r="G37" s="10">
        <f t="shared" si="0"/>
        <v>0</v>
      </c>
      <c r="H37" s="15"/>
      <c r="I37" s="10">
        <f t="shared" si="1"/>
        <v>0</v>
      </c>
    </row>
    <row r="38" spans="1:9" ht="30" x14ac:dyDescent="0.25">
      <c r="A38" s="1"/>
      <c r="B38" s="7">
        <v>33</v>
      </c>
      <c r="C38" s="25" t="s">
        <v>63</v>
      </c>
      <c r="D38" s="16" t="s">
        <v>62</v>
      </c>
      <c r="E38" s="17">
        <v>20</v>
      </c>
      <c r="F38" s="14"/>
      <c r="G38" s="10">
        <f t="shared" ref="G38:G69" si="2">ROUND(E38*F38,2)</f>
        <v>0</v>
      </c>
      <c r="H38" s="15"/>
      <c r="I38" s="10">
        <f t="shared" si="1"/>
        <v>0</v>
      </c>
    </row>
    <row r="39" spans="1:9" ht="30" x14ac:dyDescent="0.25">
      <c r="A39" s="1"/>
      <c r="B39" s="12">
        <v>34</v>
      </c>
      <c r="C39" s="25" t="s">
        <v>64</v>
      </c>
      <c r="D39" s="16" t="s">
        <v>65</v>
      </c>
      <c r="E39" s="17">
        <v>10</v>
      </c>
      <c r="F39" s="14"/>
      <c r="G39" s="10">
        <f t="shared" si="2"/>
        <v>0</v>
      </c>
      <c r="H39" s="15"/>
      <c r="I39" s="10">
        <f t="shared" si="1"/>
        <v>0</v>
      </c>
    </row>
    <row r="40" spans="1:9" ht="30" x14ac:dyDescent="0.25">
      <c r="A40" s="1"/>
      <c r="B40" s="7">
        <v>35</v>
      </c>
      <c r="C40" s="25" t="s">
        <v>66</v>
      </c>
      <c r="D40" s="16" t="s">
        <v>67</v>
      </c>
      <c r="E40" s="17">
        <v>10</v>
      </c>
      <c r="F40" s="14"/>
      <c r="G40" s="10">
        <f t="shared" si="2"/>
        <v>0</v>
      </c>
      <c r="H40" s="15"/>
      <c r="I40" s="10">
        <f t="shared" si="1"/>
        <v>0</v>
      </c>
    </row>
    <row r="41" spans="1:9" ht="30" x14ac:dyDescent="0.25">
      <c r="A41" s="1"/>
      <c r="B41" s="12">
        <v>36</v>
      </c>
      <c r="C41" s="25" t="s">
        <v>132</v>
      </c>
      <c r="D41" s="16" t="s">
        <v>68</v>
      </c>
      <c r="E41" s="17">
        <v>40</v>
      </c>
      <c r="F41" s="14"/>
      <c r="G41" s="10">
        <f t="shared" si="2"/>
        <v>0</v>
      </c>
      <c r="H41" s="15"/>
      <c r="I41" s="10">
        <f t="shared" si="1"/>
        <v>0</v>
      </c>
    </row>
    <row r="42" spans="1:9" ht="45" x14ac:dyDescent="0.25">
      <c r="A42" s="1"/>
      <c r="B42" s="7">
        <v>37</v>
      </c>
      <c r="C42" s="25" t="s">
        <v>69</v>
      </c>
      <c r="D42" s="16" t="s">
        <v>70</v>
      </c>
      <c r="E42" s="17">
        <v>40</v>
      </c>
      <c r="F42" s="14"/>
      <c r="G42" s="10">
        <f t="shared" si="2"/>
        <v>0</v>
      </c>
      <c r="H42" s="15"/>
      <c r="I42" s="10">
        <f t="shared" si="1"/>
        <v>0</v>
      </c>
    </row>
    <row r="43" spans="1:9" x14ac:dyDescent="0.25">
      <c r="A43" s="1"/>
      <c r="B43" s="12">
        <v>38</v>
      </c>
      <c r="C43" s="43" t="s">
        <v>149</v>
      </c>
      <c r="D43" s="44">
        <v>871016333912299</v>
      </c>
      <c r="E43" s="17">
        <v>70</v>
      </c>
      <c r="F43" s="14"/>
      <c r="G43" s="10">
        <f t="shared" si="2"/>
        <v>0</v>
      </c>
      <c r="H43" s="15"/>
      <c r="I43" s="10">
        <f t="shared" si="1"/>
        <v>0</v>
      </c>
    </row>
    <row r="44" spans="1:9" ht="45" x14ac:dyDescent="0.25">
      <c r="A44" s="1"/>
      <c r="B44" s="7">
        <v>39</v>
      </c>
      <c r="C44" s="25" t="s">
        <v>71</v>
      </c>
      <c r="D44" s="16" t="s">
        <v>72</v>
      </c>
      <c r="E44" s="17">
        <v>10</v>
      </c>
      <c r="F44" s="14"/>
      <c r="G44" s="10">
        <f t="shared" si="2"/>
        <v>0</v>
      </c>
      <c r="H44" s="15"/>
      <c r="I44" s="10">
        <f t="shared" si="1"/>
        <v>0</v>
      </c>
    </row>
    <row r="45" spans="1:9" ht="45" x14ac:dyDescent="0.25">
      <c r="A45" s="1"/>
      <c r="B45" s="12">
        <v>40</v>
      </c>
      <c r="C45" s="25" t="s">
        <v>73</v>
      </c>
      <c r="D45" s="16" t="s">
        <v>74</v>
      </c>
      <c r="E45" s="17">
        <v>10</v>
      </c>
      <c r="F45" s="14"/>
      <c r="G45" s="10">
        <f t="shared" si="2"/>
        <v>0</v>
      </c>
      <c r="H45" s="15"/>
      <c r="I45" s="10">
        <f t="shared" si="1"/>
        <v>0</v>
      </c>
    </row>
    <row r="46" spans="1:9" ht="30" x14ac:dyDescent="0.25">
      <c r="A46" s="1"/>
      <c r="B46" s="7">
        <v>41</v>
      </c>
      <c r="C46" s="25" t="s">
        <v>75</v>
      </c>
      <c r="D46" s="16" t="s">
        <v>76</v>
      </c>
      <c r="E46" s="17">
        <v>30</v>
      </c>
      <c r="F46" s="14"/>
      <c r="G46" s="10">
        <f t="shared" si="2"/>
        <v>0</v>
      </c>
      <c r="H46" s="15"/>
      <c r="I46" s="10">
        <f t="shared" si="1"/>
        <v>0</v>
      </c>
    </row>
    <row r="47" spans="1:9" ht="30" x14ac:dyDescent="0.25">
      <c r="A47" s="1"/>
      <c r="B47" s="12">
        <v>42</v>
      </c>
      <c r="C47" s="25" t="s">
        <v>77</v>
      </c>
      <c r="D47" s="16" t="s">
        <v>78</v>
      </c>
      <c r="E47" s="17">
        <v>10</v>
      </c>
      <c r="F47" s="14"/>
      <c r="G47" s="10">
        <f t="shared" si="2"/>
        <v>0</v>
      </c>
      <c r="H47" s="15"/>
      <c r="I47" s="10">
        <f t="shared" si="1"/>
        <v>0</v>
      </c>
    </row>
    <row r="48" spans="1:9" ht="45" x14ac:dyDescent="0.25">
      <c r="A48" s="1"/>
      <c r="B48" s="7">
        <v>43</v>
      </c>
      <c r="C48" s="25" t="s">
        <v>79</v>
      </c>
      <c r="D48" s="16" t="s">
        <v>80</v>
      </c>
      <c r="E48" s="17">
        <v>10</v>
      </c>
      <c r="F48" s="14"/>
      <c r="G48" s="10">
        <f t="shared" si="2"/>
        <v>0</v>
      </c>
      <c r="H48" s="15"/>
      <c r="I48" s="10">
        <f t="shared" si="1"/>
        <v>0</v>
      </c>
    </row>
    <row r="49" spans="1:9" ht="30" x14ac:dyDescent="0.25">
      <c r="A49" s="1"/>
      <c r="B49" s="12">
        <v>44</v>
      </c>
      <c r="C49" s="25" t="s">
        <v>81</v>
      </c>
      <c r="D49" s="16" t="s">
        <v>82</v>
      </c>
      <c r="E49" s="17">
        <v>10</v>
      </c>
      <c r="F49" s="14"/>
      <c r="G49" s="10">
        <f t="shared" si="2"/>
        <v>0</v>
      </c>
      <c r="H49" s="15"/>
      <c r="I49" s="10">
        <f t="shared" si="1"/>
        <v>0</v>
      </c>
    </row>
    <row r="50" spans="1:9" ht="45" x14ac:dyDescent="0.25">
      <c r="A50" s="1"/>
      <c r="B50" s="7">
        <v>45</v>
      </c>
      <c r="C50" s="25" t="s">
        <v>83</v>
      </c>
      <c r="D50" s="16" t="s">
        <v>84</v>
      </c>
      <c r="E50" s="17">
        <v>10</v>
      </c>
      <c r="F50" s="14"/>
      <c r="G50" s="10">
        <f t="shared" si="2"/>
        <v>0</v>
      </c>
      <c r="H50" s="15"/>
      <c r="I50" s="10">
        <f t="shared" si="1"/>
        <v>0</v>
      </c>
    </row>
    <row r="51" spans="1:9" ht="30" x14ac:dyDescent="0.25">
      <c r="A51" s="1"/>
      <c r="B51" s="12">
        <v>46</v>
      </c>
      <c r="C51" s="25" t="s">
        <v>85</v>
      </c>
      <c r="D51" s="16" t="s">
        <v>86</v>
      </c>
      <c r="E51" s="17">
        <v>50</v>
      </c>
      <c r="F51" s="14"/>
      <c r="G51" s="10">
        <f t="shared" si="2"/>
        <v>0</v>
      </c>
      <c r="H51" s="15"/>
      <c r="I51" s="10">
        <f t="shared" si="1"/>
        <v>0</v>
      </c>
    </row>
    <row r="52" spans="1:9" ht="30" x14ac:dyDescent="0.25">
      <c r="A52" s="1"/>
      <c r="B52" s="7">
        <v>47</v>
      </c>
      <c r="C52" s="43" t="s">
        <v>140</v>
      </c>
      <c r="D52" s="44">
        <v>4058075321786</v>
      </c>
      <c r="E52" s="17">
        <v>50</v>
      </c>
      <c r="F52" s="14"/>
      <c r="G52" s="10">
        <f t="shared" si="2"/>
        <v>0</v>
      </c>
      <c r="H52" s="15"/>
      <c r="I52" s="10">
        <f t="shared" si="1"/>
        <v>0</v>
      </c>
    </row>
    <row r="53" spans="1:9" ht="30" x14ac:dyDescent="0.25">
      <c r="A53" s="1"/>
      <c r="B53" s="12">
        <v>48</v>
      </c>
      <c r="C53" s="25" t="s">
        <v>87</v>
      </c>
      <c r="D53" s="16" t="s">
        <v>88</v>
      </c>
      <c r="E53" s="17">
        <v>50</v>
      </c>
      <c r="F53" s="14"/>
      <c r="G53" s="10">
        <f t="shared" si="2"/>
        <v>0</v>
      </c>
      <c r="H53" s="15"/>
      <c r="I53" s="10">
        <f t="shared" si="1"/>
        <v>0</v>
      </c>
    </row>
    <row r="54" spans="1:9" x14ac:dyDescent="0.25">
      <c r="A54" s="1"/>
      <c r="B54" s="7">
        <v>49</v>
      </c>
      <c r="C54" s="43" t="s">
        <v>151</v>
      </c>
      <c r="D54" s="44">
        <v>872790096690900</v>
      </c>
      <c r="E54" s="17">
        <v>50</v>
      </c>
      <c r="F54" s="14"/>
      <c r="G54" s="10">
        <f t="shared" si="2"/>
        <v>0</v>
      </c>
      <c r="H54" s="15"/>
      <c r="I54" s="10">
        <f t="shared" si="1"/>
        <v>0</v>
      </c>
    </row>
    <row r="55" spans="1:9" ht="30" x14ac:dyDescent="0.25">
      <c r="A55" s="1"/>
      <c r="B55" s="12">
        <v>50</v>
      </c>
      <c r="C55" s="25" t="s">
        <v>89</v>
      </c>
      <c r="D55" s="16" t="s">
        <v>90</v>
      </c>
      <c r="E55" s="17">
        <v>50</v>
      </c>
      <c r="F55" s="14"/>
      <c r="G55" s="10">
        <f t="shared" si="2"/>
        <v>0</v>
      </c>
      <c r="H55" s="15"/>
      <c r="I55" s="10">
        <f t="shared" si="1"/>
        <v>0</v>
      </c>
    </row>
    <row r="56" spans="1:9" x14ac:dyDescent="0.25">
      <c r="A56" s="1"/>
      <c r="B56" s="7">
        <v>51</v>
      </c>
      <c r="C56" s="25" t="s">
        <v>91</v>
      </c>
      <c r="D56" s="16" t="s">
        <v>92</v>
      </c>
      <c r="E56" s="17">
        <v>50</v>
      </c>
      <c r="F56" s="14"/>
      <c r="G56" s="10">
        <f t="shared" si="2"/>
        <v>0</v>
      </c>
      <c r="H56" s="15"/>
      <c r="I56" s="10">
        <f t="shared" si="1"/>
        <v>0</v>
      </c>
    </row>
    <row r="57" spans="1:9" ht="30" x14ac:dyDescent="0.25">
      <c r="A57" s="1"/>
      <c r="B57" s="12">
        <v>52</v>
      </c>
      <c r="C57" s="25" t="s">
        <v>93</v>
      </c>
      <c r="D57" s="16" t="s">
        <v>94</v>
      </c>
      <c r="E57" s="17">
        <v>50</v>
      </c>
      <c r="F57" s="14"/>
      <c r="G57" s="10">
        <f t="shared" si="2"/>
        <v>0</v>
      </c>
      <c r="H57" s="15"/>
      <c r="I57" s="10">
        <f t="shared" si="1"/>
        <v>0</v>
      </c>
    </row>
    <row r="58" spans="1:9" ht="30" x14ac:dyDescent="0.25">
      <c r="A58" s="1"/>
      <c r="B58" s="7">
        <v>53</v>
      </c>
      <c r="C58" s="25" t="s">
        <v>95</v>
      </c>
      <c r="D58" s="16" t="s">
        <v>96</v>
      </c>
      <c r="E58" s="17">
        <v>50</v>
      </c>
      <c r="F58" s="14"/>
      <c r="G58" s="10">
        <f t="shared" si="2"/>
        <v>0</v>
      </c>
      <c r="H58" s="15"/>
      <c r="I58" s="10">
        <f t="shared" si="1"/>
        <v>0</v>
      </c>
    </row>
    <row r="59" spans="1:9" ht="30" x14ac:dyDescent="0.25">
      <c r="A59" s="1"/>
      <c r="B59" s="12">
        <v>54</v>
      </c>
      <c r="C59" s="25" t="s">
        <v>97</v>
      </c>
      <c r="D59" s="16" t="s">
        <v>98</v>
      </c>
      <c r="E59" s="17">
        <v>50</v>
      </c>
      <c r="F59" s="14"/>
      <c r="G59" s="10">
        <f t="shared" si="2"/>
        <v>0</v>
      </c>
      <c r="H59" s="15"/>
      <c r="I59" s="10">
        <f t="shared" si="1"/>
        <v>0</v>
      </c>
    </row>
    <row r="60" spans="1:9" ht="30" x14ac:dyDescent="0.25">
      <c r="A60" s="1"/>
      <c r="B60" s="7">
        <v>55</v>
      </c>
      <c r="C60" s="25" t="s">
        <v>99</v>
      </c>
      <c r="D60" s="16" t="s">
        <v>100</v>
      </c>
      <c r="E60" s="17">
        <v>2</v>
      </c>
      <c r="F60" s="14"/>
      <c r="G60" s="10">
        <f t="shared" si="2"/>
        <v>0</v>
      </c>
      <c r="H60" s="15"/>
      <c r="I60" s="10">
        <f t="shared" si="1"/>
        <v>0</v>
      </c>
    </row>
    <row r="61" spans="1:9" x14ac:dyDescent="0.25">
      <c r="A61" s="1"/>
      <c r="B61" s="12">
        <v>56</v>
      </c>
      <c r="C61" s="25" t="s">
        <v>101</v>
      </c>
      <c r="D61" s="16" t="s">
        <v>102</v>
      </c>
      <c r="E61" s="17">
        <v>2</v>
      </c>
      <c r="F61" s="14"/>
      <c r="G61" s="10">
        <f t="shared" si="2"/>
        <v>0</v>
      </c>
      <c r="H61" s="15"/>
      <c r="I61" s="10">
        <f t="shared" si="1"/>
        <v>0</v>
      </c>
    </row>
    <row r="62" spans="1:9" x14ac:dyDescent="0.25">
      <c r="A62" s="1"/>
      <c r="B62" s="7">
        <v>57</v>
      </c>
      <c r="C62" s="25" t="s">
        <v>103</v>
      </c>
      <c r="D62" s="16" t="s">
        <v>104</v>
      </c>
      <c r="E62" s="17">
        <v>2</v>
      </c>
      <c r="F62" s="14"/>
      <c r="G62" s="10">
        <f t="shared" si="2"/>
        <v>0</v>
      </c>
      <c r="H62" s="15"/>
      <c r="I62" s="10">
        <f t="shared" si="1"/>
        <v>0</v>
      </c>
    </row>
    <row r="63" spans="1:9" ht="30" x14ac:dyDescent="0.25">
      <c r="A63" s="1"/>
      <c r="B63" s="12">
        <v>58</v>
      </c>
      <c r="C63" s="25" t="s">
        <v>105</v>
      </c>
      <c r="D63" s="16" t="s">
        <v>106</v>
      </c>
      <c r="E63" s="17">
        <v>2</v>
      </c>
      <c r="F63" s="14"/>
      <c r="G63" s="10">
        <f t="shared" si="2"/>
        <v>0</v>
      </c>
      <c r="H63" s="15"/>
      <c r="I63" s="10">
        <f t="shared" si="1"/>
        <v>0</v>
      </c>
    </row>
    <row r="64" spans="1:9" ht="30" x14ac:dyDescent="0.25">
      <c r="A64" s="1"/>
      <c r="B64" s="7">
        <v>59</v>
      </c>
      <c r="C64" s="25" t="s">
        <v>107</v>
      </c>
      <c r="D64" s="16" t="s">
        <v>108</v>
      </c>
      <c r="E64" s="17">
        <v>2</v>
      </c>
      <c r="F64" s="14"/>
      <c r="G64" s="10">
        <f t="shared" si="2"/>
        <v>0</v>
      </c>
      <c r="H64" s="15"/>
      <c r="I64" s="10">
        <f t="shared" si="1"/>
        <v>0</v>
      </c>
    </row>
    <row r="65" spans="1:9" ht="30" x14ac:dyDescent="0.25">
      <c r="A65" s="1"/>
      <c r="B65" s="12">
        <v>60</v>
      </c>
      <c r="C65" s="25" t="s">
        <v>109</v>
      </c>
      <c r="D65" s="16" t="s">
        <v>110</v>
      </c>
      <c r="E65" s="17">
        <v>5</v>
      </c>
      <c r="F65" s="14"/>
      <c r="G65" s="10">
        <f t="shared" si="2"/>
        <v>0</v>
      </c>
      <c r="H65" s="15"/>
      <c r="I65" s="10">
        <f t="shared" si="1"/>
        <v>0</v>
      </c>
    </row>
    <row r="66" spans="1:9" x14ac:dyDescent="0.25">
      <c r="A66" s="1"/>
      <c r="B66" s="7">
        <v>61</v>
      </c>
      <c r="C66" s="25" t="s">
        <v>111</v>
      </c>
      <c r="D66" s="16"/>
      <c r="E66" s="17">
        <v>40</v>
      </c>
      <c r="F66" s="14"/>
      <c r="G66" s="10">
        <f t="shared" si="2"/>
        <v>0</v>
      </c>
      <c r="H66" s="15"/>
      <c r="I66" s="10">
        <f t="shared" si="1"/>
        <v>0</v>
      </c>
    </row>
    <row r="67" spans="1:9" x14ac:dyDescent="0.25">
      <c r="A67" s="1"/>
      <c r="B67" s="12">
        <v>62</v>
      </c>
      <c r="C67" s="25" t="s">
        <v>112</v>
      </c>
      <c r="D67" s="16"/>
      <c r="E67" s="17">
        <v>30</v>
      </c>
      <c r="F67" s="14"/>
      <c r="G67" s="10">
        <f t="shared" si="2"/>
        <v>0</v>
      </c>
      <c r="H67" s="15"/>
      <c r="I67" s="10">
        <f t="shared" si="1"/>
        <v>0</v>
      </c>
    </row>
    <row r="68" spans="1:9" x14ac:dyDescent="0.25">
      <c r="A68" s="1"/>
      <c r="B68" s="7">
        <v>63</v>
      </c>
      <c r="C68" s="25" t="s">
        <v>113</v>
      </c>
      <c r="D68" s="16"/>
      <c r="E68" s="17">
        <v>20</v>
      </c>
      <c r="F68" s="14"/>
      <c r="G68" s="10">
        <f t="shared" si="2"/>
        <v>0</v>
      </c>
      <c r="H68" s="15"/>
      <c r="I68" s="10">
        <f t="shared" si="1"/>
        <v>0</v>
      </c>
    </row>
    <row r="69" spans="1:9" x14ac:dyDescent="0.25">
      <c r="A69" s="1"/>
      <c r="B69" s="12">
        <v>64</v>
      </c>
      <c r="C69" s="25" t="s">
        <v>114</v>
      </c>
      <c r="D69" s="16"/>
      <c r="E69" s="17">
        <v>20</v>
      </c>
      <c r="F69" s="14"/>
      <c r="G69" s="10">
        <f t="shared" si="2"/>
        <v>0</v>
      </c>
      <c r="H69" s="15"/>
      <c r="I69" s="10">
        <f t="shared" si="1"/>
        <v>0</v>
      </c>
    </row>
    <row r="70" spans="1:9" ht="45" x14ac:dyDescent="0.25">
      <c r="A70" s="1"/>
      <c r="B70" s="7">
        <v>65</v>
      </c>
      <c r="C70" s="25" t="s">
        <v>115</v>
      </c>
      <c r="D70" s="16" t="s">
        <v>116</v>
      </c>
      <c r="E70" s="17">
        <v>4</v>
      </c>
      <c r="F70" s="14"/>
      <c r="G70" s="10">
        <f t="shared" ref="G70:G86" si="3">ROUND(E70*F70,2)</f>
        <v>0</v>
      </c>
      <c r="H70" s="15"/>
      <c r="I70" s="10">
        <f t="shared" si="1"/>
        <v>0</v>
      </c>
    </row>
    <row r="71" spans="1:9" ht="30" x14ac:dyDescent="0.25">
      <c r="A71" s="1"/>
      <c r="B71" s="12">
        <v>66</v>
      </c>
      <c r="C71" s="25" t="s">
        <v>117</v>
      </c>
      <c r="D71" s="16" t="s">
        <v>118</v>
      </c>
      <c r="E71" s="17">
        <v>10</v>
      </c>
      <c r="F71" s="14"/>
      <c r="G71" s="10">
        <f t="shared" si="3"/>
        <v>0</v>
      </c>
      <c r="H71" s="15"/>
      <c r="I71" s="10">
        <f t="shared" ref="I71:I86" si="4">ROUND(G71*H71+G71,2)</f>
        <v>0</v>
      </c>
    </row>
    <row r="72" spans="1:9" x14ac:dyDescent="0.25">
      <c r="A72" s="1"/>
      <c r="B72" s="7">
        <v>67</v>
      </c>
      <c r="C72" s="25" t="s">
        <v>119</v>
      </c>
      <c r="D72" s="16" t="s">
        <v>120</v>
      </c>
      <c r="E72" s="17">
        <v>10</v>
      </c>
      <c r="F72" s="14"/>
      <c r="G72" s="10">
        <f t="shared" si="3"/>
        <v>0</v>
      </c>
      <c r="H72" s="15"/>
      <c r="I72" s="10">
        <f t="shared" si="4"/>
        <v>0</v>
      </c>
    </row>
    <row r="73" spans="1:9" ht="30" x14ac:dyDescent="0.25">
      <c r="A73" s="1"/>
      <c r="B73" s="12">
        <v>68</v>
      </c>
      <c r="C73" s="43" t="s">
        <v>141</v>
      </c>
      <c r="D73" s="44">
        <v>8719157009331</v>
      </c>
      <c r="E73" s="17">
        <v>30</v>
      </c>
      <c r="F73" s="14"/>
      <c r="G73" s="10">
        <f t="shared" si="3"/>
        <v>0</v>
      </c>
      <c r="H73" s="15"/>
      <c r="I73" s="10">
        <f t="shared" si="4"/>
        <v>0</v>
      </c>
    </row>
    <row r="74" spans="1:9" ht="30" x14ac:dyDescent="0.25">
      <c r="A74" s="1"/>
      <c r="B74" s="7">
        <v>69</v>
      </c>
      <c r="C74" s="43" t="s">
        <v>142</v>
      </c>
      <c r="D74" s="44">
        <v>8719157005869</v>
      </c>
      <c r="E74" s="17">
        <v>50</v>
      </c>
      <c r="F74" s="14"/>
      <c r="G74" s="10">
        <f t="shared" si="3"/>
        <v>0</v>
      </c>
      <c r="H74" s="15"/>
      <c r="I74" s="10">
        <f t="shared" si="4"/>
        <v>0</v>
      </c>
    </row>
    <row r="75" spans="1:9" x14ac:dyDescent="0.25">
      <c r="A75" s="1"/>
      <c r="B75" s="12">
        <v>70</v>
      </c>
      <c r="C75" s="25" t="s">
        <v>121</v>
      </c>
      <c r="D75" s="16"/>
      <c r="E75" s="17">
        <v>40</v>
      </c>
      <c r="F75" s="14"/>
      <c r="G75" s="10">
        <f t="shared" si="3"/>
        <v>0</v>
      </c>
      <c r="H75" s="15"/>
      <c r="I75" s="10">
        <f t="shared" si="4"/>
        <v>0</v>
      </c>
    </row>
    <row r="76" spans="1:9" ht="30" x14ac:dyDescent="0.25">
      <c r="A76" s="1"/>
      <c r="B76" s="7">
        <v>71</v>
      </c>
      <c r="C76" s="43" t="s">
        <v>143</v>
      </c>
      <c r="D76" s="44">
        <v>8719157005845</v>
      </c>
      <c r="E76" s="17">
        <v>40</v>
      </c>
      <c r="F76" s="14"/>
      <c r="G76" s="10">
        <f t="shared" si="3"/>
        <v>0</v>
      </c>
      <c r="H76" s="15"/>
      <c r="I76" s="10">
        <f t="shared" si="4"/>
        <v>0</v>
      </c>
    </row>
    <row r="77" spans="1:9" ht="30" x14ac:dyDescent="0.25">
      <c r="A77" s="1"/>
      <c r="B77" s="12">
        <v>72</v>
      </c>
      <c r="C77" s="43" t="s">
        <v>144</v>
      </c>
      <c r="D77" s="45">
        <v>929001338102</v>
      </c>
      <c r="E77" s="17">
        <v>50</v>
      </c>
      <c r="F77" s="14"/>
      <c r="G77" s="10">
        <f t="shared" si="3"/>
        <v>0</v>
      </c>
      <c r="H77" s="15"/>
      <c r="I77" s="10">
        <f t="shared" si="4"/>
        <v>0</v>
      </c>
    </row>
    <row r="78" spans="1:9" ht="30" x14ac:dyDescent="0.25">
      <c r="A78" s="1"/>
      <c r="B78" s="7">
        <v>73</v>
      </c>
      <c r="C78" s="43" t="s">
        <v>145</v>
      </c>
      <c r="D78" s="44">
        <v>929001234802</v>
      </c>
      <c r="E78" s="17">
        <v>50</v>
      </c>
      <c r="F78" s="14"/>
      <c r="G78" s="10">
        <f t="shared" si="3"/>
        <v>0</v>
      </c>
      <c r="H78" s="15"/>
      <c r="I78" s="10">
        <f t="shared" si="4"/>
        <v>0</v>
      </c>
    </row>
    <row r="79" spans="1:9" ht="30" x14ac:dyDescent="0.25">
      <c r="A79" s="1"/>
      <c r="B79" s="12">
        <v>74</v>
      </c>
      <c r="C79" s="43" t="s">
        <v>146</v>
      </c>
      <c r="D79" s="44">
        <v>4052899971035</v>
      </c>
      <c r="E79" s="17">
        <v>50</v>
      </c>
      <c r="F79" s="14"/>
      <c r="G79" s="10">
        <f t="shared" si="3"/>
        <v>0</v>
      </c>
      <c r="H79" s="15"/>
      <c r="I79" s="10">
        <f t="shared" si="4"/>
        <v>0</v>
      </c>
    </row>
    <row r="80" spans="1:9" ht="30" x14ac:dyDescent="0.25">
      <c r="A80" s="1"/>
      <c r="B80" s="7">
        <v>75</v>
      </c>
      <c r="C80" s="43" t="s">
        <v>147</v>
      </c>
      <c r="D80" s="16"/>
      <c r="E80" s="18">
        <v>50</v>
      </c>
      <c r="F80" s="14"/>
      <c r="G80" s="10">
        <f t="shared" si="3"/>
        <v>0</v>
      </c>
      <c r="H80" s="15"/>
      <c r="I80" s="10">
        <f t="shared" si="4"/>
        <v>0</v>
      </c>
    </row>
    <row r="81" spans="1:9" ht="30" x14ac:dyDescent="0.25">
      <c r="A81" s="1"/>
      <c r="B81" s="12">
        <v>76</v>
      </c>
      <c r="C81" s="27" t="s">
        <v>122</v>
      </c>
      <c r="D81" s="16"/>
      <c r="E81" s="17">
        <v>6</v>
      </c>
      <c r="F81" s="14"/>
      <c r="G81" s="10">
        <f t="shared" si="3"/>
        <v>0</v>
      </c>
      <c r="H81" s="15"/>
      <c r="I81" s="10">
        <f t="shared" si="4"/>
        <v>0</v>
      </c>
    </row>
    <row r="82" spans="1:9" x14ac:dyDescent="0.25">
      <c r="A82" s="1"/>
      <c r="B82" s="7">
        <v>77</v>
      </c>
      <c r="C82" s="29" t="s">
        <v>123</v>
      </c>
      <c r="D82" s="16"/>
      <c r="E82" s="17">
        <v>20</v>
      </c>
      <c r="F82" s="14"/>
      <c r="G82" s="10">
        <f t="shared" si="3"/>
        <v>0</v>
      </c>
      <c r="H82" s="15"/>
      <c r="I82" s="10">
        <f t="shared" si="4"/>
        <v>0</v>
      </c>
    </row>
    <row r="83" spans="1:9" ht="30" x14ac:dyDescent="0.25">
      <c r="A83" s="1"/>
      <c r="B83" s="12">
        <v>78</v>
      </c>
      <c r="C83" s="29" t="s">
        <v>124</v>
      </c>
      <c r="D83" s="16"/>
      <c r="E83" s="17">
        <v>15</v>
      </c>
      <c r="F83" s="14"/>
      <c r="G83" s="10">
        <f t="shared" si="3"/>
        <v>0</v>
      </c>
      <c r="H83" s="15"/>
      <c r="I83" s="10">
        <f t="shared" si="4"/>
        <v>0</v>
      </c>
    </row>
    <row r="84" spans="1:9" ht="30" x14ac:dyDescent="0.25">
      <c r="A84" s="1"/>
      <c r="B84" s="7">
        <v>79</v>
      </c>
      <c r="C84" s="29" t="s">
        <v>125</v>
      </c>
      <c r="D84" s="16"/>
      <c r="E84" s="17">
        <v>15</v>
      </c>
      <c r="F84" s="14"/>
      <c r="G84" s="10">
        <f t="shared" si="3"/>
        <v>0</v>
      </c>
      <c r="H84" s="15"/>
      <c r="I84" s="10">
        <f t="shared" si="4"/>
        <v>0</v>
      </c>
    </row>
    <row r="85" spans="1:9" ht="45" x14ac:dyDescent="0.25">
      <c r="A85" s="1"/>
      <c r="B85" s="12">
        <v>80</v>
      </c>
      <c r="C85" s="28" t="s">
        <v>126</v>
      </c>
      <c r="D85" s="17"/>
      <c r="E85" s="17">
        <v>4</v>
      </c>
      <c r="F85" s="14"/>
      <c r="G85" s="10">
        <f t="shared" si="3"/>
        <v>0</v>
      </c>
      <c r="H85" s="15"/>
      <c r="I85" s="10">
        <f t="shared" si="4"/>
        <v>0</v>
      </c>
    </row>
    <row r="86" spans="1:9" ht="30" x14ac:dyDescent="0.25">
      <c r="A86" s="1"/>
      <c r="B86" s="7">
        <v>81</v>
      </c>
      <c r="C86" s="29" t="s">
        <v>127</v>
      </c>
      <c r="D86" s="16"/>
      <c r="E86" s="17">
        <v>10</v>
      </c>
      <c r="F86" s="14"/>
      <c r="G86" s="10">
        <f t="shared" si="3"/>
        <v>0</v>
      </c>
      <c r="H86" s="15"/>
      <c r="I86" s="10">
        <f t="shared" si="4"/>
        <v>0</v>
      </c>
    </row>
    <row r="87" spans="1:9" x14ac:dyDescent="0.25">
      <c r="A87" s="1"/>
      <c r="B87" s="34" t="s">
        <v>128</v>
      </c>
      <c r="C87" s="35"/>
      <c r="D87" s="35"/>
      <c r="E87" s="35"/>
      <c r="F87" s="35"/>
      <c r="G87" s="23">
        <f>SUM(G6:G86)</f>
        <v>0</v>
      </c>
      <c r="H87" s="31"/>
      <c r="I87" s="23">
        <f>SUM(I6:I86)</f>
        <v>0</v>
      </c>
    </row>
    <row r="88" spans="1:9" x14ac:dyDescent="0.25">
      <c r="B88" s="36"/>
      <c r="C88" s="37"/>
      <c r="D88" s="37"/>
      <c r="E88" s="2"/>
      <c r="F88" s="3"/>
      <c r="G88" s="3"/>
      <c r="H88" s="4"/>
      <c r="I88" s="3"/>
    </row>
    <row r="94" spans="1:9" x14ac:dyDescent="0.25">
      <c r="B94" s="39" t="s">
        <v>129</v>
      </c>
      <c r="C94" s="39"/>
      <c r="D94" s="38" t="s">
        <v>130</v>
      </c>
      <c r="E94" s="38"/>
      <c r="F94" s="38"/>
      <c r="G94" s="38"/>
    </row>
    <row r="95" spans="1:9" ht="57.75" customHeight="1" x14ac:dyDescent="0.25">
      <c r="D95" s="32" t="s">
        <v>131</v>
      </c>
      <c r="E95" s="32"/>
      <c r="F95" s="32"/>
      <c r="G95" s="32"/>
    </row>
  </sheetData>
  <sheetProtection formatColumns="0" formatRows="0"/>
  <mergeCells count="7">
    <mergeCell ref="D95:G95"/>
    <mergeCell ref="F2:I2"/>
    <mergeCell ref="F3:I3"/>
    <mergeCell ref="B87:F87"/>
    <mergeCell ref="B88:D88"/>
    <mergeCell ref="D94:G94"/>
    <mergeCell ref="B94:C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do sprzątania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Cierniak</dc:creator>
  <cp:keywords/>
  <dc:description/>
  <cp:lastModifiedBy>Aleksandra Hanczyn</cp:lastModifiedBy>
  <cp:revision/>
  <dcterms:created xsi:type="dcterms:W3CDTF">2020-02-25T08:55:21Z</dcterms:created>
  <dcterms:modified xsi:type="dcterms:W3CDTF">2020-04-27T12:47:12Z</dcterms:modified>
  <cp:category/>
  <cp:contentStatus/>
</cp:coreProperties>
</file>