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Elem.sanitarne" sheetId="1" r:id="rId1"/>
    <sheet name="Zawory,obejmy" sheetId="2" r:id="rId2"/>
  </sheets>
  <calcPr calcId="152511"/>
</workbook>
</file>

<file path=xl/calcChain.xml><?xml version="1.0" encoding="utf-8"?>
<calcChain xmlns="http://schemas.openxmlformats.org/spreadsheetml/2006/main">
  <c r="I33" i="2" l="1"/>
  <c r="H33" i="2"/>
  <c r="J33" i="2" s="1"/>
  <c r="J32" i="2"/>
  <c r="I32" i="2"/>
  <c r="H32" i="2"/>
  <c r="J31" i="2"/>
  <c r="I31" i="2"/>
  <c r="H31" i="2"/>
  <c r="I30" i="2"/>
  <c r="H30" i="2"/>
  <c r="J30" i="2" s="1"/>
  <c r="I29" i="2"/>
  <c r="H29" i="2"/>
  <c r="J29" i="2" s="1"/>
  <c r="J28" i="2"/>
  <c r="I28" i="2"/>
  <c r="H28" i="2"/>
  <c r="J27" i="2"/>
  <c r="I27" i="2"/>
  <c r="H27" i="2"/>
  <c r="I26" i="2"/>
  <c r="H26" i="2"/>
  <c r="J26" i="2" s="1"/>
  <c r="I25" i="2"/>
  <c r="H25" i="2"/>
  <c r="J25" i="2" s="1"/>
  <c r="J24" i="2"/>
  <c r="I24" i="2"/>
  <c r="H24" i="2"/>
  <c r="J23" i="2"/>
  <c r="I23" i="2"/>
  <c r="H23" i="2"/>
  <c r="I22" i="2"/>
  <c r="H22" i="2"/>
  <c r="J22" i="2" s="1"/>
  <c r="I21" i="2"/>
  <c r="H21" i="2"/>
  <c r="J21" i="2" s="1"/>
  <c r="J20" i="2"/>
  <c r="I20" i="2"/>
  <c r="H20" i="2"/>
  <c r="J19" i="2"/>
  <c r="I19" i="2"/>
  <c r="H19" i="2"/>
  <c r="I18" i="2"/>
  <c r="H18" i="2"/>
  <c r="J18" i="2" s="1"/>
  <c r="I17" i="2"/>
  <c r="H17" i="2"/>
  <c r="J17" i="2" s="1"/>
  <c r="J16" i="2"/>
  <c r="I16" i="2"/>
  <c r="H16" i="2"/>
  <c r="J15" i="2"/>
  <c r="I15" i="2"/>
  <c r="I34" i="2" s="1"/>
  <c r="H15" i="2"/>
  <c r="I14" i="2"/>
  <c r="H14" i="2"/>
  <c r="J14" i="2" s="1"/>
  <c r="J34" i="2" s="1"/>
  <c r="J63" i="1" l="1"/>
  <c r="I63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J15" i="1"/>
  <c r="I15" i="1"/>
  <c r="H15" i="1"/>
</calcChain>
</file>

<file path=xl/sharedStrings.xml><?xml version="1.0" encoding="utf-8"?>
<sst xmlns="http://schemas.openxmlformats.org/spreadsheetml/2006/main" count="248" uniqueCount="167">
  <si>
    <t>………………………………………………………</t>
  </si>
  <si>
    <t>Załącznik nr 1.1</t>
  </si>
  <si>
    <t>pieczątka nagłówkowa Wykonawcy</t>
  </si>
  <si>
    <t xml:space="preserve">do oferty na dostawę materiałów hydraulicznych </t>
  </si>
  <si>
    <t xml:space="preserve"> dla Wojewódzkiego Szpitala Specjalistycznego we Wrocławiu</t>
  </si>
  <si>
    <t>FORMULARZ ASORTYMENTOWO-CENOWY</t>
  </si>
  <si>
    <t>Pakiet 1 - Materiały hydrauliczne - Elem. Sanitarne</t>
  </si>
  <si>
    <t>Indeks</t>
  </si>
  <si>
    <t>Towar</t>
  </si>
  <si>
    <t>Ilość</t>
  </si>
  <si>
    <t>Jednostka miary</t>
  </si>
  <si>
    <t>VAT</t>
  </si>
  <si>
    <t>B-003/mt</t>
  </si>
  <si>
    <t xml:space="preserve">Bateria natryskowa </t>
  </si>
  <si>
    <t>szt</t>
  </si>
  <si>
    <t>B-004L/mt</t>
  </si>
  <si>
    <t>Bateria umywalkowa stojąca z krótką wylewką</t>
  </si>
  <si>
    <t>B-004K/mt</t>
  </si>
  <si>
    <t>Bateria umywalkowa stojącą z dłuższą wylewką</t>
  </si>
  <si>
    <t>B-002D/mt</t>
  </si>
  <si>
    <t>Bateria umywalkowa ścienna</t>
  </si>
  <si>
    <t>B-013/mt</t>
  </si>
  <si>
    <t>Bateria wannowa ścienna</t>
  </si>
  <si>
    <t xml:space="preserve">B-004F/mt </t>
  </si>
  <si>
    <t>Bateria umywalkowa ścienna wylewka C</t>
  </si>
  <si>
    <t>B-005Y/mt</t>
  </si>
  <si>
    <t>Bateria zlewozmywakowa rurowa ze stali nierdzewnej</t>
  </si>
  <si>
    <t>B-005W/mt</t>
  </si>
  <si>
    <t>Bateria zlewozmywakowa stoj. z wyciąganą wylewką, wysokość wylewki 115mm, zacięg wylewki 201mm</t>
  </si>
  <si>
    <t>B-005B/mt</t>
  </si>
  <si>
    <t>Bateria zlewozmywakowa stojąca</t>
  </si>
  <si>
    <t xml:space="preserve">B-005L/mt </t>
  </si>
  <si>
    <t xml:space="preserve"> Bateria zlewozmywakowa ścienna</t>
  </si>
  <si>
    <t xml:space="preserve">B-005P/mt </t>
  </si>
  <si>
    <t>Bateria zlewozmywakowa stojąca  typ FERRO Bateria zlewozmywakowa chromowana, stojąca jednouchwytowa z obrotową wylewką 220 mm, wysokość 110 mm</t>
  </si>
  <si>
    <t>D-010/mt</t>
  </si>
  <si>
    <t>Dolnopłuk</t>
  </si>
  <si>
    <t>G-015/mt</t>
  </si>
  <si>
    <t>Głowica do baterii 1/2''zwykła</t>
  </si>
  <si>
    <t>G-055F/mt</t>
  </si>
  <si>
    <t>Głowica termostatyczna 6-28°C M 30 x 1,5 do grzejnika</t>
  </si>
  <si>
    <t>N-029/mt</t>
  </si>
  <si>
    <t>Nitka teflonowe do podwijania 150mb</t>
  </si>
  <si>
    <t>O-044/mt</t>
  </si>
  <si>
    <t>Oring do wylewki 1/2'</t>
  </si>
  <si>
    <t>O-044A/mt</t>
  </si>
  <si>
    <t>Oring do wylewki 3/4'</t>
  </si>
  <si>
    <t>P-032E/mt</t>
  </si>
  <si>
    <t>Pakuły, Konopie 200g</t>
  </si>
  <si>
    <t>P-072E/mt</t>
  </si>
  <si>
    <t>Pasta uszczelnia do połączeń gwinto 500g</t>
  </si>
  <si>
    <t>P-072/mt</t>
  </si>
  <si>
    <t>Pasta poślizgowa typu Gliaex - 400G (smar sylikonowy)</t>
  </si>
  <si>
    <t>P-075/mt</t>
  </si>
  <si>
    <t>Perlator do baterii z gwintem wewnetrzny</t>
  </si>
  <si>
    <t>P-075D/mt</t>
  </si>
  <si>
    <t>Perlator do baterii z gwintem zewnetrzny</t>
  </si>
  <si>
    <t>P-009/mt</t>
  </si>
  <si>
    <t>Pokrętło do baterii -różne</t>
  </si>
  <si>
    <t>R-003B/mt</t>
  </si>
  <si>
    <t xml:space="preserve">Rączka natryskowa kuchenna do wyciąganej baterii </t>
  </si>
  <si>
    <t>R-003/mt</t>
  </si>
  <si>
    <t>Rączka natryskowa prysznicowa metalizowana</t>
  </si>
  <si>
    <t>S-038A/mt</t>
  </si>
  <si>
    <t>Sedes (deska sedesowa) twardy, uniwersalny, pasujący do większości toalet, z metalowymi uchwytami</t>
  </si>
  <si>
    <t>S-023I/mt</t>
  </si>
  <si>
    <t>Silikon sanitarny, neutralny /biały 280 ml</t>
  </si>
  <si>
    <t xml:space="preserve">S-023E/mt </t>
  </si>
  <si>
    <t>Silikon sanitarny, neutralny / bezbarwny 280ml</t>
  </si>
  <si>
    <t xml:space="preserve">S-025A/mt </t>
  </si>
  <si>
    <t>Syfon do brodzika fi 50</t>
  </si>
  <si>
    <t xml:space="preserve">S-025B/mt </t>
  </si>
  <si>
    <t>Syfon do brodzika 90</t>
  </si>
  <si>
    <t>S-025F/mt</t>
  </si>
  <si>
    <t>Syfon zlewozmywakowy przepływowy</t>
  </si>
  <si>
    <t xml:space="preserve">S-037X/mt </t>
  </si>
  <si>
    <t xml:space="preserve"> Syfon zlewozmywakowy pojedyńczy duże sitko</t>
  </si>
  <si>
    <t>S-068/mt</t>
  </si>
  <si>
    <t>Spust  zlewozmywakowy. Sitko ze stali nierdzewnej, 1 1/2" x 70 mm, korek ø 47 mm z łańcuszkiem L - 250 mm, długość rurki 51mm</t>
  </si>
  <si>
    <t>S-066F/mt</t>
  </si>
  <si>
    <t>Syfon umywalkowy, uniwersalny, , butelka Ø 50 mm, sitko ze stali nierdzewnej, zawór uniwersalny ze stali nierdzewnej,  korek do zaworu,  złączka gwintowana (G) 1 1/4", długość (L1) 40 mm,  długość (L2) 185 mm,  wysokość (H1) 155-215 mm,  wysokość (H2) 100 mm</t>
  </si>
  <si>
    <t>S-037/mt</t>
  </si>
  <si>
    <t>Syfon zlewozmywakowy 50f uniwersalny,dwukomorowy</t>
  </si>
  <si>
    <t>S-037D/mt</t>
  </si>
  <si>
    <t xml:space="preserve">Syfon zlewozmywakowy jednokomorowy 50fi </t>
  </si>
  <si>
    <t>Ś-083/mt</t>
  </si>
  <si>
    <t>Środek na pleśń typu SAVO</t>
  </si>
  <si>
    <t>W-028B/mt</t>
  </si>
  <si>
    <t>Wąż do rączki kuchennej, wyciągany</t>
  </si>
  <si>
    <t>W-028/mt</t>
  </si>
  <si>
    <t>Wąż natryskowy 1,5m metal wzmocniony</t>
  </si>
  <si>
    <t>W-013Z/mt</t>
  </si>
  <si>
    <t>Wylewka płaska 160</t>
  </si>
  <si>
    <t>W-013Ą/mt</t>
  </si>
  <si>
    <t>Wylewka płaska 200</t>
  </si>
  <si>
    <t>W-013Y/mt</t>
  </si>
  <si>
    <t>Wylewka płaska 220</t>
  </si>
  <si>
    <t>W-013AA/mt</t>
  </si>
  <si>
    <t>Wylewka płaska 250</t>
  </si>
  <si>
    <t>W-013N/mt</t>
  </si>
  <si>
    <t>Wylewka płaska 300</t>
  </si>
  <si>
    <t>Z-197F/mt</t>
  </si>
  <si>
    <t>Zestaw do mocowania muszli</t>
  </si>
  <si>
    <t>op.</t>
  </si>
  <si>
    <t>Z-197E/mt</t>
  </si>
  <si>
    <t>Zestaw do mocowania umywalkek</t>
  </si>
  <si>
    <t>Szczegóły produktów</t>
  </si>
  <si>
    <t xml:space="preserve">Wszystkie zaoferowane materiały hydrauliczne muszą być fabrycznie nowe, wolne od wad technicznych, posiadające wymagane certyfikaty, zgody i dopuszczenia techniczne , dobrej jakości i spełniające warunki gwarancyjne producentów </t>
  </si>
  <si>
    <t>………………………………</t>
  </si>
  <si>
    <t>(podpis i pieczątka imienna osoby</t>
  </si>
  <si>
    <t>uprawnionej do reprezentowania Wykonawcy)</t>
  </si>
  <si>
    <t>znak postępowania Szp/FZ-04.1/2024</t>
  </si>
  <si>
    <t xml:space="preserve"> Cena netto </t>
  </si>
  <si>
    <t>Z-001B/mt</t>
  </si>
  <si>
    <t>Zawór do spłuczki napełniający 1/2 + 3/8 pływak UNIWERSALNY, Dane techniczne: 252x130x50mm, średnica - 1/2" + 3/8", lokalizacja zaworu – boczny, króciec przyłącza – POM, Przeznaczony jest do zestawów podtynkowych, spłuczek natynkowych i kompaktów WC, dwa rodzaje króćców (1/2" i 3/8") , funkcja WATER STOP pozwalająca na oszczędność wody, sitko zabezpieczające chroni przed dostaniem się zanieczyszczeń z sieci do wnętrza zaworu, zabezpieczenie przed blokowaniem się pływaka o ścianki zbiornika, membrana z materiału zapobiegającemu osiadania kamienia oraz innych zanieczyszczeń, cicha praca na poziomie 22dB</t>
  </si>
  <si>
    <t>Z-001R/mt</t>
  </si>
  <si>
    <t>Zawór spustowy typ 240 do spłukiwania dwudzielnego. Model z możliwością regulacji spłukiwania małą i dużą ilością wody – w zależności od ilości wody w spłuczce. Zawór o regulowanej wysokości,  Przeznaczony do spłuczek ceramicznych, Rura przelewowa z możliwością skrócenia,  Maksymalna temperatura składowania – 40 °C,  Maksymalna temperatura wody – 25 °C, Zakres regulacji spłukiwania dużą ilością wody – 6-9 l, Zakres regulacji, spłukiwania małą ilością wody – 3-4.5 l, Siła nacisku – 18 N, Wysokość produktu – 305 mm, Zakres dostawy – elementy mocujące</t>
  </si>
  <si>
    <t xml:space="preserve"> Cena brutto (H=Fx1,23) </t>
  </si>
  <si>
    <t xml:space="preserve"> Wartość netto (I=DxF) </t>
  </si>
  <si>
    <t xml:space="preserve"> Wartość brutto (J=DxH) </t>
  </si>
  <si>
    <t>Załącznik nr 1.2</t>
  </si>
  <si>
    <t xml:space="preserve">do oferty na dostawę materiałów elektrycznych </t>
  </si>
  <si>
    <t>Pakiet 2 - Materiały hydrauliczne - zawory, obejmy</t>
  </si>
  <si>
    <t>Cena netto</t>
  </si>
  <si>
    <t>Cena brutto (H=Fx1,23)</t>
  </si>
  <si>
    <t>Wartość netto (I=DxF)</t>
  </si>
  <si>
    <t>Wartość brutto (J=DxH)</t>
  </si>
  <si>
    <t>N-003D/mt</t>
  </si>
  <si>
    <t>Nypel mosiężny 1/2''</t>
  </si>
  <si>
    <t>N-003O/mt</t>
  </si>
  <si>
    <t>Nypel mosiężny redukcyjny 1/2x3/8"</t>
  </si>
  <si>
    <t>O-043D/mt</t>
  </si>
  <si>
    <t>Obejma naprawcza GEBO  1/2''</t>
  </si>
  <si>
    <t>O-043L/mt</t>
  </si>
  <si>
    <t>Obejma naprawcza GEBO  3/8</t>
  </si>
  <si>
    <t>O-043/mt</t>
  </si>
  <si>
    <t>Obejma naprawcza GEBO 1"</t>
  </si>
  <si>
    <t>O-043A/mt</t>
  </si>
  <si>
    <t>Obejma naprawcza GEBO 2 ''</t>
  </si>
  <si>
    <t>O-043C/mt</t>
  </si>
  <si>
    <t>Obejma naprawcza GEBO 3/4"</t>
  </si>
  <si>
    <t>O-043K/mt</t>
  </si>
  <si>
    <t>Obejma naprawcza GEBO 5/4"          (1 1/4)</t>
  </si>
  <si>
    <t>O-043E/mt</t>
  </si>
  <si>
    <t>Obejma naprawcza GEBO 6/4"          (1 1/2)</t>
  </si>
  <si>
    <t>R-084A/mt</t>
  </si>
  <si>
    <t>Redukcja 1/2''x3/8'' mosiądz</t>
  </si>
  <si>
    <t>R-014A/mt</t>
  </si>
  <si>
    <t>Redukcja gumowa 50/32</t>
  </si>
  <si>
    <t>R-014C/mt</t>
  </si>
  <si>
    <t>Redukcja gumowa 50/40</t>
  </si>
  <si>
    <t>R-009/mt</t>
  </si>
  <si>
    <t>Redukcja 1/2-3/4</t>
  </si>
  <si>
    <t>R-009F/mt</t>
  </si>
  <si>
    <t xml:space="preserve">Redukcja Kanalizacyjna wielofunkcyjna 50/40/32 </t>
  </si>
  <si>
    <t>R-014D/mt</t>
  </si>
  <si>
    <t>Redukcja gumowa 32/25</t>
  </si>
  <si>
    <t>R-015E/mt</t>
  </si>
  <si>
    <t>Redukcja mosiężna 1/2-3/4</t>
  </si>
  <si>
    <t>S-001B/mt</t>
  </si>
  <si>
    <t>Śrubunek mosiężny 1/2</t>
  </si>
  <si>
    <t>Z-034B/mt</t>
  </si>
  <si>
    <t>Zawór kątowy 1/2"</t>
  </si>
  <si>
    <t>Z-034Ą/mt</t>
  </si>
  <si>
    <t xml:space="preserve">Zawór kątowy 1/2"-3/4" </t>
  </si>
  <si>
    <t>Z-034D/mt</t>
  </si>
  <si>
    <t>Zawór kątowy 1/2''x3/8"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</si>
</sst>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##,###,##0.00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sz val="10"/>
      <color theme="1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Arial"/>
      <family val="2"/>
      <charset val="238"/>
    </font>
    <font>
      <i/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</cellStyleXfs>
  <cellXfs count="64">
    <xf numFmtId="0" fontId="0" fillId="0" borderId="0" xfId="0"/>
    <xf numFmtId="0" fontId="4" fillId="0" borderId="0" xfId="2" applyFont="1" applyAlignment="1">
      <alignment horizontal="right"/>
    </xf>
    <xf numFmtId="0" fontId="3" fillId="0" borderId="0" xfId="3" applyFont="1" applyAlignment="1">
      <alignment horizontal="right"/>
    </xf>
    <xf numFmtId="0" fontId="6" fillId="0" borderId="0" xfId="2" applyFont="1" applyAlignment="1"/>
    <xf numFmtId="0" fontId="6" fillId="0" borderId="0" xfId="2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7" fillId="0" borderId="0" xfId="0" applyFont="1"/>
    <xf numFmtId="0" fontId="10" fillId="0" borderId="0" xfId="0" applyFont="1" applyAlignment="1">
      <alignment horizontal="left"/>
    </xf>
    <xf numFmtId="8" fontId="7" fillId="0" borderId="1" xfId="1" applyNumberFormat="1" applyFont="1" applyBorder="1" applyAlignment="1">
      <alignment vertical="center"/>
    </xf>
    <xf numFmtId="8" fontId="7" fillId="0" borderId="1" xfId="0" applyNumberFormat="1" applyFont="1" applyBorder="1"/>
    <xf numFmtId="0" fontId="7" fillId="0" borderId="1" xfId="0" applyFont="1" applyBorder="1"/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0" fontId="11" fillId="0" borderId="0" xfId="2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 applyAlignment="1"/>
    <xf numFmtId="0" fontId="12" fillId="0" borderId="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/>
    </xf>
    <xf numFmtId="44" fontId="7" fillId="0" borderId="0" xfId="1" applyFont="1"/>
    <xf numFmtId="44" fontId="9" fillId="0" borderId="0" xfId="1" applyFont="1"/>
    <xf numFmtId="44" fontId="9" fillId="0" borderId="0" xfId="1" applyFont="1" applyAlignment="1">
      <alignment horizontal="right"/>
    </xf>
    <xf numFmtId="44" fontId="11" fillId="0" borderId="0" xfId="1" applyFont="1" applyAlignment="1">
      <alignment horizontal="center"/>
    </xf>
    <xf numFmtId="44" fontId="12" fillId="0" borderId="0" xfId="1" applyFont="1" applyAlignment="1">
      <alignment horizontal="center"/>
    </xf>
    <xf numFmtId="44" fontId="12" fillId="0" borderId="0" xfId="1" applyFont="1" applyAlignment="1"/>
    <xf numFmtId="44" fontId="9" fillId="0" borderId="0" xfId="1" applyFont="1" applyBorder="1" applyAlignment="1">
      <alignment horizontal="left" vertical="center"/>
    </xf>
    <xf numFmtId="44" fontId="7" fillId="0" borderId="1" xfId="1" applyFont="1" applyBorder="1" applyAlignment="1">
      <alignment vertical="center"/>
    </xf>
    <xf numFmtId="44" fontId="8" fillId="0" borderId="0" xfId="1" applyFont="1" applyAlignment="1">
      <alignment horizontal="center"/>
    </xf>
    <xf numFmtId="44" fontId="7" fillId="0" borderId="0" xfId="1" applyFont="1" applyAlignment="1">
      <alignment horizontal="left" vertical="top" wrapText="1"/>
    </xf>
    <xf numFmtId="8" fontId="7" fillId="0" borderId="2" xfId="1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4" fontId="7" fillId="0" borderId="2" xfId="1" applyFont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44" fontId="7" fillId="0" borderId="1" xfId="0" applyNumberFormat="1" applyFont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3" fillId="0" borderId="0" xfId="2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2" fillId="0" borderId="0" xfId="2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0" borderId="0" xfId="3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 applyBorder="1" applyAlignment="1">
      <alignment horizontal="center" vertical="top" wrapText="1"/>
    </xf>
    <xf numFmtId="0" fontId="8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Border="1" applyAlignment="1">
      <alignment horizontal="center" vertical="top" wrapText="1"/>
    </xf>
    <xf numFmtId="0" fontId="12" fillId="0" borderId="0" xfId="2" applyFont="1" applyAlignment="1">
      <alignment horizontal="center" vertical="top"/>
    </xf>
    <xf numFmtId="0" fontId="12" fillId="0" borderId="0" xfId="2" applyFont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</cellXfs>
  <cellStyles count="4">
    <cellStyle name="Normalny" xfId="0" builtinId="0"/>
    <cellStyle name="Normalny 2" xfId="3"/>
    <cellStyle name="Normalny_Pakiety 1-12" xfId="2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tabSelected="1" topLeftCell="A60" workbookViewId="0">
      <selection sqref="A1:J78"/>
    </sheetView>
  </sheetViews>
  <sheetFormatPr defaultRowHeight="12.75" x14ac:dyDescent="0.2"/>
  <cols>
    <col min="1" max="1" width="5.140625" style="12" customWidth="1"/>
    <col min="2" max="2" width="13.7109375" style="12" customWidth="1"/>
    <col min="3" max="3" width="37.28515625" style="12" customWidth="1"/>
    <col min="4" max="7" width="9.140625" style="12"/>
    <col min="8" max="8" width="11.42578125" style="26" customWidth="1"/>
    <col min="9" max="10" width="13.140625" style="26" customWidth="1"/>
    <col min="11" max="16384" width="9.140625" style="12"/>
  </cols>
  <sheetData>
    <row r="2" spans="1:12" x14ac:dyDescent="0.2">
      <c r="B2" s="17"/>
      <c r="C2" s="18" t="s">
        <v>0</v>
      </c>
      <c r="D2" s="18"/>
      <c r="E2" s="19"/>
      <c r="F2" s="19"/>
      <c r="G2" s="19"/>
      <c r="H2" s="27"/>
      <c r="I2" s="27"/>
      <c r="J2" s="28" t="s">
        <v>1</v>
      </c>
      <c r="K2" s="19"/>
    </row>
    <row r="3" spans="1:12" x14ac:dyDescent="0.2">
      <c r="B3" s="17"/>
      <c r="C3" s="20" t="s">
        <v>2</v>
      </c>
      <c r="D3" s="20"/>
      <c r="E3" s="21"/>
      <c r="F3" s="21"/>
      <c r="G3" s="21"/>
      <c r="H3" s="29"/>
      <c r="I3" s="29"/>
      <c r="J3" s="28" t="s">
        <v>3</v>
      </c>
      <c r="K3" s="50"/>
    </row>
    <row r="4" spans="1:12" x14ac:dyDescent="0.2">
      <c r="B4" s="17"/>
      <c r="C4" s="18"/>
      <c r="D4" s="18"/>
      <c r="E4" s="19"/>
      <c r="F4" s="19"/>
      <c r="G4" s="19"/>
      <c r="H4" s="27"/>
      <c r="I4" s="28"/>
      <c r="J4" s="28" t="s">
        <v>4</v>
      </c>
      <c r="K4" s="50"/>
    </row>
    <row r="5" spans="1:12" x14ac:dyDescent="0.2">
      <c r="B5" s="17"/>
      <c r="C5" s="18"/>
      <c r="D5" s="18"/>
      <c r="E5" s="19"/>
      <c r="F5" s="19"/>
      <c r="G5" s="19"/>
      <c r="H5" s="27"/>
      <c r="I5" s="28"/>
      <c r="J5" s="28" t="s">
        <v>111</v>
      </c>
      <c r="K5" s="50"/>
    </row>
    <row r="6" spans="1:12" x14ac:dyDescent="0.2">
      <c r="B6" s="17"/>
      <c r="C6" s="18"/>
      <c r="D6" s="18"/>
      <c r="E6" s="19"/>
      <c r="F6" s="19"/>
      <c r="G6" s="19"/>
      <c r="H6" s="27"/>
      <c r="I6" s="28"/>
      <c r="J6" s="28"/>
      <c r="K6" s="50"/>
    </row>
    <row r="7" spans="1:12" x14ac:dyDescent="0.2">
      <c r="B7" s="17"/>
      <c r="C7" s="18"/>
      <c r="D7" s="18"/>
      <c r="E7" s="19"/>
      <c r="F7" s="19"/>
      <c r="G7" s="19"/>
      <c r="H7" s="27"/>
      <c r="I7" s="28"/>
      <c r="J7" s="28"/>
      <c r="K7" s="50"/>
      <c r="L7" s="50"/>
    </row>
    <row r="8" spans="1:12" x14ac:dyDescent="0.2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22"/>
      <c r="L8" s="22"/>
    </row>
    <row r="9" spans="1:12" x14ac:dyDescent="0.2">
      <c r="B9" s="22"/>
      <c r="C9" s="22"/>
      <c r="D9" s="22"/>
      <c r="E9" s="22"/>
      <c r="F9" s="22"/>
      <c r="G9" s="22"/>
      <c r="H9" s="30"/>
      <c r="I9" s="30"/>
      <c r="J9" s="30"/>
      <c r="K9" s="22"/>
      <c r="L9" s="22"/>
    </row>
    <row r="10" spans="1:12" x14ac:dyDescent="0.2">
      <c r="B10" s="22"/>
      <c r="C10" s="23"/>
      <c r="D10" s="23"/>
      <c r="E10" s="23"/>
      <c r="F10" s="23"/>
      <c r="G10" s="23"/>
      <c r="H10" s="31"/>
      <c r="I10" s="31"/>
      <c r="J10" s="31"/>
      <c r="K10" s="23"/>
      <c r="L10" s="58"/>
    </row>
    <row r="11" spans="1:12" ht="15" customHeight="1" x14ac:dyDescent="0.2">
      <c r="A11" s="45" t="s">
        <v>6</v>
      </c>
      <c r="B11" s="45"/>
      <c r="C11" s="45"/>
      <c r="D11" s="25"/>
      <c r="E11" s="25"/>
      <c r="F11" s="25"/>
      <c r="G11" s="25"/>
      <c r="H11" s="32"/>
      <c r="I11" s="32"/>
      <c r="J11" s="32"/>
      <c r="K11" s="25"/>
      <c r="L11" s="25"/>
    </row>
    <row r="12" spans="1:12" x14ac:dyDescent="0.2">
      <c r="B12" s="24"/>
      <c r="C12" s="25"/>
      <c r="D12" s="25"/>
      <c r="E12" s="25"/>
      <c r="F12" s="25"/>
      <c r="G12" s="25"/>
      <c r="H12" s="32"/>
      <c r="I12" s="32"/>
      <c r="J12" s="32"/>
      <c r="K12" s="25"/>
      <c r="L12" s="25"/>
    </row>
    <row r="14" spans="1:12" ht="38.25" x14ac:dyDescent="0.2">
      <c r="A14" s="16"/>
      <c r="B14" s="5" t="s">
        <v>7</v>
      </c>
      <c r="C14" s="5" t="s">
        <v>8</v>
      </c>
      <c r="D14" s="5" t="s">
        <v>9</v>
      </c>
      <c r="E14" s="5" t="s">
        <v>10</v>
      </c>
      <c r="F14" s="6" t="s">
        <v>112</v>
      </c>
      <c r="G14" s="7" t="s">
        <v>11</v>
      </c>
      <c r="H14" s="6" t="s">
        <v>117</v>
      </c>
      <c r="I14" s="6" t="s">
        <v>118</v>
      </c>
      <c r="J14" s="6" t="s">
        <v>119</v>
      </c>
    </row>
    <row r="15" spans="1:12" x14ac:dyDescent="0.2">
      <c r="A15" s="9">
        <v>1</v>
      </c>
      <c r="B15" s="59" t="s">
        <v>12</v>
      </c>
      <c r="C15" s="59" t="s">
        <v>13</v>
      </c>
      <c r="D15" s="9">
        <v>3</v>
      </c>
      <c r="E15" s="10" t="s">
        <v>14</v>
      </c>
      <c r="F15" s="14"/>
      <c r="G15" s="9">
        <v>23</v>
      </c>
      <c r="H15" s="33">
        <f>F15*1.23</f>
        <v>0</v>
      </c>
      <c r="I15" s="33">
        <f>D15*F15</f>
        <v>0</v>
      </c>
      <c r="J15" s="33">
        <f>D15*H15</f>
        <v>0</v>
      </c>
    </row>
    <row r="16" spans="1:12" ht="25.5" x14ac:dyDescent="0.2">
      <c r="A16" s="9">
        <v>2</v>
      </c>
      <c r="B16" s="59" t="s">
        <v>15</v>
      </c>
      <c r="C16" s="59" t="s">
        <v>16</v>
      </c>
      <c r="D16" s="9">
        <v>10</v>
      </c>
      <c r="E16" s="10" t="s">
        <v>14</v>
      </c>
      <c r="F16" s="14"/>
      <c r="G16" s="9">
        <v>23</v>
      </c>
      <c r="H16" s="33">
        <f t="shared" ref="H16:H62" si="0">F16*1.23</f>
        <v>0</v>
      </c>
      <c r="I16" s="33">
        <f t="shared" ref="I16:I62" si="1">D16*F16</f>
        <v>0</v>
      </c>
      <c r="J16" s="33">
        <f t="shared" ref="J16:J62" si="2">D16*H16</f>
        <v>0</v>
      </c>
    </row>
    <row r="17" spans="1:10" ht="25.5" x14ac:dyDescent="0.2">
      <c r="A17" s="9">
        <v>3</v>
      </c>
      <c r="B17" s="59" t="s">
        <v>17</v>
      </c>
      <c r="C17" s="59" t="s">
        <v>18</v>
      </c>
      <c r="D17" s="9">
        <v>10</v>
      </c>
      <c r="E17" s="10" t="s">
        <v>14</v>
      </c>
      <c r="F17" s="14"/>
      <c r="G17" s="9">
        <v>23</v>
      </c>
      <c r="H17" s="33">
        <f t="shared" si="0"/>
        <v>0</v>
      </c>
      <c r="I17" s="33">
        <f t="shared" si="1"/>
        <v>0</v>
      </c>
      <c r="J17" s="33">
        <f t="shared" si="2"/>
        <v>0</v>
      </c>
    </row>
    <row r="18" spans="1:10" x14ac:dyDescent="0.2">
      <c r="A18" s="9">
        <v>4</v>
      </c>
      <c r="B18" s="59" t="s">
        <v>19</v>
      </c>
      <c r="C18" s="59" t="s">
        <v>20</v>
      </c>
      <c r="D18" s="9">
        <v>10</v>
      </c>
      <c r="E18" s="10" t="s">
        <v>14</v>
      </c>
      <c r="F18" s="14"/>
      <c r="G18" s="9">
        <v>23</v>
      </c>
      <c r="H18" s="33">
        <f t="shared" si="0"/>
        <v>0</v>
      </c>
      <c r="I18" s="33">
        <f t="shared" si="1"/>
        <v>0</v>
      </c>
      <c r="J18" s="33">
        <f t="shared" si="2"/>
        <v>0</v>
      </c>
    </row>
    <row r="19" spans="1:10" x14ac:dyDescent="0.2">
      <c r="A19" s="9">
        <v>5</v>
      </c>
      <c r="B19" s="59" t="s">
        <v>21</v>
      </c>
      <c r="C19" s="59" t="s">
        <v>22</v>
      </c>
      <c r="D19" s="9">
        <v>1</v>
      </c>
      <c r="E19" s="10" t="s">
        <v>14</v>
      </c>
      <c r="F19" s="14"/>
      <c r="G19" s="9">
        <v>23</v>
      </c>
      <c r="H19" s="33">
        <f t="shared" si="0"/>
        <v>0</v>
      </c>
      <c r="I19" s="33">
        <f t="shared" si="1"/>
        <v>0</v>
      </c>
      <c r="J19" s="33">
        <f t="shared" si="2"/>
        <v>0</v>
      </c>
    </row>
    <row r="20" spans="1:10" x14ac:dyDescent="0.2">
      <c r="A20" s="9">
        <v>6</v>
      </c>
      <c r="B20" s="59" t="s">
        <v>23</v>
      </c>
      <c r="C20" s="59" t="s">
        <v>24</v>
      </c>
      <c r="D20" s="9">
        <v>1</v>
      </c>
      <c r="E20" s="10" t="s">
        <v>14</v>
      </c>
      <c r="F20" s="14"/>
      <c r="G20" s="9">
        <v>23</v>
      </c>
      <c r="H20" s="33">
        <f t="shared" si="0"/>
        <v>0</v>
      </c>
      <c r="I20" s="33">
        <f t="shared" si="1"/>
        <v>0</v>
      </c>
      <c r="J20" s="33">
        <f t="shared" si="2"/>
        <v>0</v>
      </c>
    </row>
    <row r="21" spans="1:10" ht="25.5" x14ac:dyDescent="0.2">
      <c r="A21" s="9">
        <v>7</v>
      </c>
      <c r="B21" s="59" t="s">
        <v>25</v>
      </c>
      <c r="C21" s="59" t="s">
        <v>26</v>
      </c>
      <c r="D21" s="9">
        <v>2</v>
      </c>
      <c r="E21" s="10" t="s">
        <v>14</v>
      </c>
      <c r="F21" s="14"/>
      <c r="G21" s="9">
        <v>23</v>
      </c>
      <c r="H21" s="33">
        <f t="shared" si="0"/>
        <v>0</v>
      </c>
      <c r="I21" s="33">
        <f t="shared" si="1"/>
        <v>0</v>
      </c>
      <c r="J21" s="33">
        <f t="shared" si="2"/>
        <v>0</v>
      </c>
    </row>
    <row r="22" spans="1:10" ht="38.25" x14ac:dyDescent="0.2">
      <c r="A22" s="9">
        <v>8</v>
      </c>
      <c r="B22" s="59" t="s">
        <v>27</v>
      </c>
      <c r="C22" s="59" t="s">
        <v>28</v>
      </c>
      <c r="D22" s="9">
        <v>2</v>
      </c>
      <c r="E22" s="10" t="s">
        <v>14</v>
      </c>
      <c r="F22" s="14"/>
      <c r="G22" s="9">
        <v>23</v>
      </c>
      <c r="H22" s="33">
        <f t="shared" si="0"/>
        <v>0</v>
      </c>
      <c r="I22" s="33">
        <f t="shared" si="1"/>
        <v>0</v>
      </c>
      <c r="J22" s="33">
        <f t="shared" si="2"/>
        <v>0</v>
      </c>
    </row>
    <row r="23" spans="1:10" x14ac:dyDescent="0.2">
      <c r="A23" s="9">
        <v>9</v>
      </c>
      <c r="B23" s="59" t="s">
        <v>29</v>
      </c>
      <c r="C23" s="59" t="s">
        <v>30</v>
      </c>
      <c r="D23" s="9">
        <v>10</v>
      </c>
      <c r="E23" s="10" t="s">
        <v>14</v>
      </c>
      <c r="F23" s="14"/>
      <c r="G23" s="9">
        <v>23</v>
      </c>
      <c r="H23" s="33">
        <f t="shared" si="0"/>
        <v>0</v>
      </c>
      <c r="I23" s="33">
        <f t="shared" si="1"/>
        <v>0</v>
      </c>
      <c r="J23" s="33">
        <f t="shared" si="2"/>
        <v>0</v>
      </c>
    </row>
    <row r="24" spans="1:10" x14ac:dyDescent="0.2">
      <c r="A24" s="9">
        <v>10</v>
      </c>
      <c r="B24" s="59" t="s">
        <v>31</v>
      </c>
      <c r="C24" s="59" t="s">
        <v>32</v>
      </c>
      <c r="D24" s="9">
        <v>4</v>
      </c>
      <c r="E24" s="10" t="s">
        <v>14</v>
      </c>
      <c r="F24" s="14"/>
      <c r="G24" s="9">
        <v>23</v>
      </c>
      <c r="H24" s="33">
        <f t="shared" si="0"/>
        <v>0</v>
      </c>
      <c r="I24" s="33">
        <f t="shared" si="1"/>
        <v>0</v>
      </c>
      <c r="J24" s="33">
        <f t="shared" si="2"/>
        <v>0</v>
      </c>
    </row>
    <row r="25" spans="1:10" ht="63.75" x14ac:dyDescent="0.2">
      <c r="A25" s="9">
        <v>11</v>
      </c>
      <c r="B25" s="59" t="s">
        <v>33</v>
      </c>
      <c r="C25" s="59" t="s">
        <v>34</v>
      </c>
      <c r="D25" s="9">
        <v>2</v>
      </c>
      <c r="E25" s="10" t="s">
        <v>14</v>
      </c>
      <c r="F25" s="14"/>
      <c r="G25" s="9">
        <v>23</v>
      </c>
      <c r="H25" s="33">
        <f t="shared" si="0"/>
        <v>0</v>
      </c>
      <c r="I25" s="33">
        <f t="shared" si="1"/>
        <v>0</v>
      </c>
      <c r="J25" s="33">
        <f t="shared" si="2"/>
        <v>0</v>
      </c>
    </row>
    <row r="26" spans="1:10" x14ac:dyDescent="0.2">
      <c r="A26" s="9">
        <v>12</v>
      </c>
      <c r="B26" s="59" t="s">
        <v>35</v>
      </c>
      <c r="C26" s="59" t="s">
        <v>36</v>
      </c>
      <c r="D26" s="9">
        <v>2</v>
      </c>
      <c r="E26" s="10" t="s">
        <v>14</v>
      </c>
      <c r="F26" s="14"/>
      <c r="G26" s="9">
        <v>23</v>
      </c>
      <c r="H26" s="33">
        <f t="shared" si="0"/>
        <v>0</v>
      </c>
      <c r="I26" s="33">
        <f t="shared" si="1"/>
        <v>0</v>
      </c>
      <c r="J26" s="33">
        <f t="shared" si="2"/>
        <v>0</v>
      </c>
    </row>
    <row r="27" spans="1:10" x14ac:dyDescent="0.2">
      <c r="A27" s="9">
        <v>13</v>
      </c>
      <c r="B27" s="11" t="s">
        <v>37</v>
      </c>
      <c r="C27" s="59" t="s">
        <v>38</v>
      </c>
      <c r="D27" s="9">
        <v>10</v>
      </c>
      <c r="E27" s="10" t="s">
        <v>14</v>
      </c>
      <c r="F27" s="14"/>
      <c r="G27" s="9">
        <v>23</v>
      </c>
      <c r="H27" s="33">
        <f t="shared" si="0"/>
        <v>0</v>
      </c>
      <c r="I27" s="33">
        <f t="shared" si="1"/>
        <v>0</v>
      </c>
      <c r="J27" s="33">
        <f t="shared" si="2"/>
        <v>0</v>
      </c>
    </row>
    <row r="28" spans="1:10" ht="25.5" x14ac:dyDescent="0.2">
      <c r="A28" s="9">
        <v>14</v>
      </c>
      <c r="B28" s="60" t="s">
        <v>39</v>
      </c>
      <c r="C28" s="59" t="s">
        <v>40</v>
      </c>
      <c r="D28" s="9">
        <v>5</v>
      </c>
      <c r="E28" s="10" t="s">
        <v>14</v>
      </c>
      <c r="F28" s="14"/>
      <c r="G28" s="9">
        <v>23</v>
      </c>
      <c r="H28" s="33">
        <f t="shared" si="0"/>
        <v>0</v>
      </c>
      <c r="I28" s="33">
        <f t="shared" si="1"/>
        <v>0</v>
      </c>
      <c r="J28" s="33">
        <f t="shared" si="2"/>
        <v>0</v>
      </c>
    </row>
    <row r="29" spans="1:10" x14ac:dyDescent="0.2">
      <c r="A29" s="9">
        <v>15</v>
      </c>
      <c r="B29" s="60" t="s">
        <v>41</v>
      </c>
      <c r="C29" s="59" t="s">
        <v>42</v>
      </c>
      <c r="D29" s="9">
        <v>1</v>
      </c>
      <c r="E29" s="10" t="s">
        <v>14</v>
      </c>
      <c r="F29" s="14"/>
      <c r="G29" s="9">
        <v>23</v>
      </c>
      <c r="H29" s="33">
        <f t="shared" si="0"/>
        <v>0</v>
      </c>
      <c r="I29" s="33">
        <f t="shared" si="1"/>
        <v>0</v>
      </c>
      <c r="J29" s="33">
        <f t="shared" si="2"/>
        <v>0</v>
      </c>
    </row>
    <row r="30" spans="1:10" x14ac:dyDescent="0.2">
      <c r="A30" s="9">
        <v>16</v>
      </c>
      <c r="B30" s="11" t="s">
        <v>43</v>
      </c>
      <c r="C30" s="59" t="s">
        <v>44</v>
      </c>
      <c r="D30" s="9">
        <v>100</v>
      </c>
      <c r="E30" s="10" t="s">
        <v>14</v>
      </c>
      <c r="F30" s="14"/>
      <c r="G30" s="9">
        <v>23</v>
      </c>
      <c r="H30" s="33">
        <f t="shared" si="0"/>
        <v>0</v>
      </c>
      <c r="I30" s="33">
        <f t="shared" si="1"/>
        <v>0</v>
      </c>
      <c r="J30" s="33">
        <f t="shared" si="2"/>
        <v>0</v>
      </c>
    </row>
    <row r="31" spans="1:10" x14ac:dyDescent="0.2">
      <c r="A31" s="9">
        <v>17</v>
      </c>
      <c r="B31" s="59" t="s">
        <v>45</v>
      </c>
      <c r="C31" s="59" t="s">
        <v>46</v>
      </c>
      <c r="D31" s="9">
        <v>100</v>
      </c>
      <c r="E31" s="10" t="s">
        <v>14</v>
      </c>
      <c r="F31" s="14"/>
      <c r="G31" s="9">
        <v>23</v>
      </c>
      <c r="H31" s="33">
        <f t="shared" si="0"/>
        <v>0</v>
      </c>
      <c r="I31" s="33">
        <f t="shared" si="1"/>
        <v>0</v>
      </c>
      <c r="J31" s="33">
        <f t="shared" si="2"/>
        <v>0</v>
      </c>
    </row>
    <row r="32" spans="1:10" x14ac:dyDescent="0.2">
      <c r="A32" s="9">
        <v>18</v>
      </c>
      <c r="B32" s="59" t="s">
        <v>47</v>
      </c>
      <c r="C32" s="59" t="s">
        <v>48</v>
      </c>
      <c r="D32" s="9">
        <v>3</v>
      </c>
      <c r="E32" s="10" t="s">
        <v>14</v>
      </c>
      <c r="F32" s="14"/>
      <c r="G32" s="9">
        <v>23</v>
      </c>
      <c r="H32" s="33">
        <f t="shared" si="0"/>
        <v>0</v>
      </c>
      <c r="I32" s="33">
        <f t="shared" si="1"/>
        <v>0</v>
      </c>
      <c r="J32" s="33">
        <f t="shared" si="2"/>
        <v>0</v>
      </c>
    </row>
    <row r="33" spans="1:10" x14ac:dyDescent="0.2">
      <c r="A33" s="9">
        <v>19</v>
      </c>
      <c r="B33" s="59" t="s">
        <v>49</v>
      </c>
      <c r="C33" s="59" t="s">
        <v>50</v>
      </c>
      <c r="D33" s="9">
        <v>1</v>
      </c>
      <c r="E33" s="10" t="s">
        <v>14</v>
      </c>
      <c r="F33" s="14"/>
      <c r="G33" s="9">
        <v>23</v>
      </c>
      <c r="H33" s="33">
        <f t="shared" si="0"/>
        <v>0</v>
      </c>
      <c r="I33" s="33">
        <f t="shared" si="1"/>
        <v>0</v>
      </c>
      <c r="J33" s="33">
        <f t="shared" si="2"/>
        <v>0</v>
      </c>
    </row>
    <row r="34" spans="1:10" ht="25.5" x14ac:dyDescent="0.2">
      <c r="A34" s="9">
        <v>20</v>
      </c>
      <c r="B34" s="59" t="s">
        <v>51</v>
      </c>
      <c r="C34" s="59" t="s">
        <v>52</v>
      </c>
      <c r="D34" s="9">
        <v>1</v>
      </c>
      <c r="E34" s="10" t="s">
        <v>14</v>
      </c>
      <c r="F34" s="14"/>
      <c r="G34" s="9">
        <v>23</v>
      </c>
      <c r="H34" s="33">
        <f t="shared" si="0"/>
        <v>0</v>
      </c>
      <c r="I34" s="33">
        <f t="shared" si="1"/>
        <v>0</v>
      </c>
      <c r="J34" s="33">
        <f t="shared" si="2"/>
        <v>0</v>
      </c>
    </row>
    <row r="35" spans="1:10" x14ac:dyDescent="0.2">
      <c r="A35" s="9">
        <v>21</v>
      </c>
      <c r="B35" s="11" t="s">
        <v>53</v>
      </c>
      <c r="C35" s="59" t="s">
        <v>54</v>
      </c>
      <c r="D35" s="9">
        <v>40</v>
      </c>
      <c r="E35" s="10" t="s">
        <v>14</v>
      </c>
      <c r="F35" s="14"/>
      <c r="G35" s="9">
        <v>23</v>
      </c>
      <c r="H35" s="33">
        <f t="shared" si="0"/>
        <v>0</v>
      </c>
      <c r="I35" s="33">
        <f t="shared" si="1"/>
        <v>0</v>
      </c>
      <c r="J35" s="33">
        <f t="shared" si="2"/>
        <v>0</v>
      </c>
    </row>
    <row r="36" spans="1:10" x14ac:dyDescent="0.2">
      <c r="A36" s="9">
        <v>22</v>
      </c>
      <c r="B36" s="11" t="s">
        <v>55</v>
      </c>
      <c r="C36" s="59" t="s">
        <v>56</v>
      </c>
      <c r="D36" s="9">
        <v>100</v>
      </c>
      <c r="E36" s="10" t="s">
        <v>14</v>
      </c>
      <c r="F36" s="14"/>
      <c r="G36" s="9">
        <v>23</v>
      </c>
      <c r="H36" s="33">
        <f t="shared" si="0"/>
        <v>0</v>
      </c>
      <c r="I36" s="33">
        <f t="shared" si="1"/>
        <v>0</v>
      </c>
      <c r="J36" s="33">
        <f t="shared" si="2"/>
        <v>0</v>
      </c>
    </row>
    <row r="37" spans="1:10" x14ac:dyDescent="0.2">
      <c r="A37" s="9">
        <v>23</v>
      </c>
      <c r="B37" s="59" t="s">
        <v>57</v>
      </c>
      <c r="C37" s="59" t="s">
        <v>58</v>
      </c>
      <c r="D37" s="9">
        <v>6</v>
      </c>
      <c r="E37" s="10" t="s">
        <v>14</v>
      </c>
      <c r="F37" s="14"/>
      <c r="G37" s="9">
        <v>23</v>
      </c>
      <c r="H37" s="33">
        <f t="shared" si="0"/>
        <v>0</v>
      </c>
      <c r="I37" s="33">
        <f t="shared" si="1"/>
        <v>0</v>
      </c>
      <c r="J37" s="33">
        <f t="shared" si="2"/>
        <v>0</v>
      </c>
    </row>
    <row r="38" spans="1:10" ht="25.5" x14ac:dyDescent="0.2">
      <c r="A38" s="9">
        <v>24</v>
      </c>
      <c r="B38" s="59" t="s">
        <v>59</v>
      </c>
      <c r="C38" s="59" t="s">
        <v>60</v>
      </c>
      <c r="D38" s="9">
        <v>2</v>
      </c>
      <c r="E38" s="10" t="s">
        <v>14</v>
      </c>
      <c r="F38" s="14"/>
      <c r="G38" s="9">
        <v>23</v>
      </c>
      <c r="H38" s="33">
        <f t="shared" si="0"/>
        <v>0</v>
      </c>
      <c r="I38" s="33">
        <f t="shared" si="1"/>
        <v>0</v>
      </c>
      <c r="J38" s="33">
        <f t="shared" si="2"/>
        <v>0</v>
      </c>
    </row>
    <row r="39" spans="1:10" ht="25.5" x14ac:dyDescent="0.2">
      <c r="A39" s="9">
        <v>25</v>
      </c>
      <c r="B39" s="59" t="s">
        <v>61</v>
      </c>
      <c r="C39" s="59" t="s">
        <v>62</v>
      </c>
      <c r="D39" s="9">
        <v>50</v>
      </c>
      <c r="E39" s="10" t="s">
        <v>14</v>
      </c>
      <c r="F39" s="14"/>
      <c r="G39" s="9">
        <v>23</v>
      </c>
      <c r="H39" s="33">
        <f t="shared" si="0"/>
        <v>0</v>
      </c>
      <c r="I39" s="33">
        <f t="shared" si="1"/>
        <v>0</v>
      </c>
      <c r="J39" s="33">
        <f t="shared" si="2"/>
        <v>0</v>
      </c>
    </row>
    <row r="40" spans="1:10" ht="38.25" x14ac:dyDescent="0.2">
      <c r="A40" s="9">
        <v>26</v>
      </c>
      <c r="B40" s="59" t="s">
        <v>63</v>
      </c>
      <c r="C40" s="59" t="s">
        <v>64</v>
      </c>
      <c r="D40" s="9">
        <v>50</v>
      </c>
      <c r="E40" s="10" t="s">
        <v>14</v>
      </c>
      <c r="F40" s="14"/>
      <c r="G40" s="9">
        <v>23</v>
      </c>
      <c r="H40" s="33">
        <f t="shared" si="0"/>
        <v>0</v>
      </c>
      <c r="I40" s="33">
        <f t="shared" si="1"/>
        <v>0</v>
      </c>
      <c r="J40" s="33">
        <f t="shared" si="2"/>
        <v>0</v>
      </c>
    </row>
    <row r="41" spans="1:10" x14ac:dyDescent="0.2">
      <c r="A41" s="9">
        <v>27</v>
      </c>
      <c r="B41" s="59" t="s">
        <v>65</v>
      </c>
      <c r="C41" s="59" t="s">
        <v>66</v>
      </c>
      <c r="D41" s="9">
        <v>85</v>
      </c>
      <c r="E41" s="10" t="s">
        <v>14</v>
      </c>
      <c r="F41" s="14"/>
      <c r="G41" s="9">
        <v>23</v>
      </c>
      <c r="H41" s="33">
        <f t="shared" si="0"/>
        <v>0</v>
      </c>
      <c r="I41" s="33">
        <f t="shared" si="1"/>
        <v>0</v>
      </c>
      <c r="J41" s="33">
        <f t="shared" si="2"/>
        <v>0</v>
      </c>
    </row>
    <row r="42" spans="1:10" ht="25.5" x14ac:dyDescent="0.2">
      <c r="A42" s="9">
        <v>28</v>
      </c>
      <c r="B42" s="59" t="s">
        <v>67</v>
      </c>
      <c r="C42" s="59" t="s">
        <v>68</v>
      </c>
      <c r="D42" s="9">
        <v>15</v>
      </c>
      <c r="E42" s="10" t="s">
        <v>14</v>
      </c>
      <c r="F42" s="14"/>
      <c r="G42" s="9">
        <v>23</v>
      </c>
      <c r="H42" s="33">
        <f t="shared" si="0"/>
        <v>0</v>
      </c>
      <c r="I42" s="33">
        <f t="shared" si="1"/>
        <v>0</v>
      </c>
      <c r="J42" s="33">
        <f t="shared" si="2"/>
        <v>0</v>
      </c>
    </row>
    <row r="43" spans="1:10" x14ac:dyDescent="0.2">
      <c r="A43" s="9">
        <v>29</v>
      </c>
      <c r="B43" s="59" t="s">
        <v>69</v>
      </c>
      <c r="C43" s="59" t="s">
        <v>70</v>
      </c>
      <c r="D43" s="9">
        <v>3</v>
      </c>
      <c r="E43" s="10" t="s">
        <v>14</v>
      </c>
      <c r="F43" s="14"/>
      <c r="G43" s="9">
        <v>23</v>
      </c>
      <c r="H43" s="33">
        <f t="shared" si="0"/>
        <v>0</v>
      </c>
      <c r="I43" s="33">
        <f t="shared" si="1"/>
        <v>0</v>
      </c>
      <c r="J43" s="33">
        <f t="shared" si="2"/>
        <v>0</v>
      </c>
    </row>
    <row r="44" spans="1:10" x14ac:dyDescent="0.2">
      <c r="A44" s="9">
        <v>30</v>
      </c>
      <c r="B44" s="59" t="s">
        <v>71</v>
      </c>
      <c r="C44" s="59" t="s">
        <v>72</v>
      </c>
      <c r="D44" s="9">
        <v>2</v>
      </c>
      <c r="E44" s="10" t="s">
        <v>14</v>
      </c>
      <c r="F44" s="14"/>
      <c r="G44" s="9">
        <v>23</v>
      </c>
      <c r="H44" s="33">
        <f t="shared" si="0"/>
        <v>0</v>
      </c>
      <c r="I44" s="33">
        <f t="shared" si="1"/>
        <v>0</v>
      </c>
      <c r="J44" s="33">
        <f t="shared" si="2"/>
        <v>0</v>
      </c>
    </row>
    <row r="45" spans="1:10" x14ac:dyDescent="0.2">
      <c r="A45" s="9">
        <v>31</v>
      </c>
      <c r="B45" s="59" t="s">
        <v>73</v>
      </c>
      <c r="C45" s="62" t="s">
        <v>74</v>
      </c>
      <c r="D45" s="9">
        <v>5</v>
      </c>
      <c r="E45" s="10" t="s">
        <v>14</v>
      </c>
      <c r="F45" s="14"/>
      <c r="G45" s="9">
        <v>23</v>
      </c>
      <c r="H45" s="33">
        <f t="shared" si="0"/>
        <v>0</v>
      </c>
      <c r="I45" s="33">
        <f t="shared" si="1"/>
        <v>0</v>
      </c>
      <c r="J45" s="33">
        <f t="shared" si="2"/>
        <v>0</v>
      </c>
    </row>
    <row r="46" spans="1:10" ht="25.5" x14ac:dyDescent="0.2">
      <c r="A46" s="9">
        <v>32</v>
      </c>
      <c r="B46" s="61" t="s">
        <v>75</v>
      </c>
      <c r="C46" s="63" t="s">
        <v>76</v>
      </c>
      <c r="D46" s="9">
        <v>4</v>
      </c>
      <c r="E46" s="10" t="s">
        <v>14</v>
      </c>
      <c r="F46" s="14"/>
      <c r="G46" s="9">
        <v>23</v>
      </c>
      <c r="H46" s="33">
        <f t="shared" si="0"/>
        <v>0</v>
      </c>
      <c r="I46" s="33">
        <f t="shared" si="1"/>
        <v>0</v>
      </c>
      <c r="J46" s="33">
        <f t="shared" si="2"/>
        <v>0</v>
      </c>
    </row>
    <row r="47" spans="1:10" ht="51" x14ac:dyDescent="0.2">
      <c r="A47" s="9">
        <v>33</v>
      </c>
      <c r="B47" s="59" t="s">
        <v>77</v>
      </c>
      <c r="C47" s="59" t="s">
        <v>78</v>
      </c>
      <c r="D47" s="9">
        <v>4</v>
      </c>
      <c r="E47" s="10" t="s">
        <v>14</v>
      </c>
      <c r="F47" s="14"/>
      <c r="G47" s="9">
        <v>23</v>
      </c>
      <c r="H47" s="33">
        <f t="shared" si="0"/>
        <v>0</v>
      </c>
      <c r="I47" s="33">
        <f t="shared" si="1"/>
        <v>0</v>
      </c>
      <c r="J47" s="33">
        <f t="shared" si="2"/>
        <v>0</v>
      </c>
    </row>
    <row r="48" spans="1:10" ht="89.25" x14ac:dyDescent="0.2">
      <c r="A48" s="9">
        <v>34</v>
      </c>
      <c r="B48" s="11" t="s">
        <v>79</v>
      </c>
      <c r="C48" s="59" t="s">
        <v>80</v>
      </c>
      <c r="D48" s="9">
        <v>20</v>
      </c>
      <c r="E48" s="10" t="s">
        <v>14</v>
      </c>
      <c r="F48" s="14"/>
      <c r="G48" s="9">
        <v>23</v>
      </c>
      <c r="H48" s="33">
        <f t="shared" si="0"/>
        <v>0</v>
      </c>
      <c r="I48" s="33">
        <f t="shared" si="1"/>
        <v>0</v>
      </c>
      <c r="J48" s="33">
        <f t="shared" si="2"/>
        <v>0</v>
      </c>
    </row>
    <row r="49" spans="1:10" ht="25.5" x14ac:dyDescent="0.2">
      <c r="A49" s="9">
        <v>35</v>
      </c>
      <c r="B49" s="59" t="s">
        <v>81</v>
      </c>
      <c r="C49" s="59" t="s">
        <v>82</v>
      </c>
      <c r="D49" s="9">
        <v>1</v>
      </c>
      <c r="E49" s="10" t="s">
        <v>14</v>
      </c>
      <c r="F49" s="14"/>
      <c r="G49" s="9">
        <v>23</v>
      </c>
      <c r="H49" s="33">
        <f t="shared" si="0"/>
        <v>0</v>
      </c>
      <c r="I49" s="33">
        <f t="shared" si="1"/>
        <v>0</v>
      </c>
      <c r="J49" s="33">
        <f t="shared" si="2"/>
        <v>0</v>
      </c>
    </row>
    <row r="50" spans="1:10" ht="25.5" x14ac:dyDescent="0.2">
      <c r="A50" s="9">
        <v>36</v>
      </c>
      <c r="B50" s="59" t="s">
        <v>83</v>
      </c>
      <c r="C50" s="59" t="s">
        <v>84</v>
      </c>
      <c r="D50" s="9">
        <v>2</v>
      </c>
      <c r="E50" s="10" t="s">
        <v>14</v>
      </c>
      <c r="F50" s="14"/>
      <c r="G50" s="9">
        <v>23</v>
      </c>
      <c r="H50" s="33">
        <f t="shared" si="0"/>
        <v>0</v>
      </c>
      <c r="I50" s="33">
        <f t="shared" si="1"/>
        <v>0</v>
      </c>
      <c r="J50" s="33">
        <f t="shared" si="2"/>
        <v>0</v>
      </c>
    </row>
    <row r="51" spans="1:10" x14ac:dyDescent="0.2">
      <c r="A51" s="9">
        <v>37</v>
      </c>
      <c r="B51" s="11" t="s">
        <v>85</v>
      </c>
      <c r="C51" s="59" t="s">
        <v>86</v>
      </c>
      <c r="D51" s="9">
        <v>2</v>
      </c>
      <c r="E51" s="10" t="s">
        <v>14</v>
      </c>
      <c r="F51" s="14"/>
      <c r="G51" s="9">
        <v>23</v>
      </c>
      <c r="H51" s="33">
        <f t="shared" si="0"/>
        <v>0</v>
      </c>
      <c r="I51" s="33">
        <f t="shared" si="1"/>
        <v>0</v>
      </c>
      <c r="J51" s="33">
        <f t="shared" si="2"/>
        <v>0</v>
      </c>
    </row>
    <row r="52" spans="1:10" x14ac:dyDescent="0.2">
      <c r="A52" s="9">
        <v>38</v>
      </c>
      <c r="B52" s="59" t="s">
        <v>87</v>
      </c>
      <c r="C52" s="59" t="s">
        <v>88</v>
      </c>
      <c r="D52" s="9">
        <v>2</v>
      </c>
      <c r="E52" s="10" t="s">
        <v>14</v>
      </c>
      <c r="F52" s="14"/>
      <c r="G52" s="9">
        <v>23</v>
      </c>
      <c r="H52" s="33">
        <f t="shared" si="0"/>
        <v>0</v>
      </c>
      <c r="I52" s="33">
        <f t="shared" si="1"/>
        <v>0</v>
      </c>
      <c r="J52" s="33">
        <f t="shared" si="2"/>
        <v>0</v>
      </c>
    </row>
    <row r="53" spans="1:10" x14ac:dyDescent="0.2">
      <c r="A53" s="9">
        <v>39</v>
      </c>
      <c r="B53" s="59" t="s">
        <v>89</v>
      </c>
      <c r="C53" s="59" t="s">
        <v>90</v>
      </c>
      <c r="D53" s="9">
        <v>50</v>
      </c>
      <c r="E53" s="10" t="s">
        <v>14</v>
      </c>
      <c r="F53" s="14"/>
      <c r="G53" s="9">
        <v>23</v>
      </c>
      <c r="H53" s="33">
        <f t="shared" si="0"/>
        <v>0</v>
      </c>
      <c r="I53" s="33">
        <f t="shared" si="1"/>
        <v>0</v>
      </c>
      <c r="J53" s="33">
        <f t="shared" si="2"/>
        <v>0</v>
      </c>
    </row>
    <row r="54" spans="1:10" x14ac:dyDescent="0.2">
      <c r="A54" s="9">
        <v>40</v>
      </c>
      <c r="B54" s="59" t="s">
        <v>91</v>
      </c>
      <c r="C54" s="59" t="s">
        <v>92</v>
      </c>
      <c r="D54" s="9">
        <v>5</v>
      </c>
      <c r="E54" s="10" t="s">
        <v>14</v>
      </c>
      <c r="F54" s="14"/>
      <c r="G54" s="9">
        <v>23</v>
      </c>
      <c r="H54" s="33">
        <f t="shared" si="0"/>
        <v>0</v>
      </c>
      <c r="I54" s="33">
        <f t="shared" si="1"/>
        <v>0</v>
      </c>
      <c r="J54" s="33">
        <f t="shared" si="2"/>
        <v>0</v>
      </c>
    </row>
    <row r="55" spans="1:10" x14ac:dyDescent="0.2">
      <c r="A55" s="9">
        <v>41</v>
      </c>
      <c r="B55" s="59" t="s">
        <v>93</v>
      </c>
      <c r="C55" s="59" t="s">
        <v>94</v>
      </c>
      <c r="D55" s="9">
        <v>5</v>
      </c>
      <c r="E55" s="10" t="s">
        <v>14</v>
      </c>
      <c r="F55" s="14"/>
      <c r="G55" s="9">
        <v>23</v>
      </c>
      <c r="H55" s="33">
        <f t="shared" si="0"/>
        <v>0</v>
      </c>
      <c r="I55" s="33">
        <f t="shared" si="1"/>
        <v>0</v>
      </c>
      <c r="J55" s="33">
        <f t="shared" si="2"/>
        <v>0</v>
      </c>
    </row>
    <row r="56" spans="1:10" x14ac:dyDescent="0.2">
      <c r="A56" s="9">
        <v>42</v>
      </c>
      <c r="B56" s="59" t="s">
        <v>95</v>
      </c>
      <c r="C56" s="59" t="s">
        <v>96</v>
      </c>
      <c r="D56" s="9">
        <v>5</v>
      </c>
      <c r="E56" s="10" t="s">
        <v>14</v>
      </c>
      <c r="F56" s="14"/>
      <c r="G56" s="9">
        <v>23</v>
      </c>
      <c r="H56" s="33">
        <f t="shared" si="0"/>
        <v>0</v>
      </c>
      <c r="I56" s="33">
        <f t="shared" si="1"/>
        <v>0</v>
      </c>
      <c r="J56" s="33">
        <f t="shared" si="2"/>
        <v>0</v>
      </c>
    </row>
    <row r="57" spans="1:10" x14ac:dyDescent="0.2">
      <c r="A57" s="9">
        <v>43</v>
      </c>
      <c r="B57" s="59" t="s">
        <v>97</v>
      </c>
      <c r="C57" s="59" t="s">
        <v>98</v>
      </c>
      <c r="D57" s="9">
        <v>5</v>
      </c>
      <c r="E57" s="10" t="s">
        <v>14</v>
      </c>
      <c r="F57" s="14"/>
      <c r="G57" s="9">
        <v>23</v>
      </c>
      <c r="H57" s="33">
        <f t="shared" si="0"/>
        <v>0</v>
      </c>
      <c r="I57" s="33">
        <f t="shared" si="1"/>
        <v>0</v>
      </c>
      <c r="J57" s="33">
        <f t="shared" si="2"/>
        <v>0</v>
      </c>
    </row>
    <row r="58" spans="1:10" x14ac:dyDescent="0.2">
      <c r="A58" s="9">
        <v>44</v>
      </c>
      <c r="B58" s="59" t="s">
        <v>99</v>
      </c>
      <c r="C58" s="59" t="s">
        <v>100</v>
      </c>
      <c r="D58" s="9">
        <v>3</v>
      </c>
      <c r="E58" s="10" t="s">
        <v>14</v>
      </c>
      <c r="F58" s="14"/>
      <c r="G58" s="9">
        <v>23</v>
      </c>
      <c r="H58" s="33">
        <f t="shared" si="0"/>
        <v>0</v>
      </c>
      <c r="I58" s="33">
        <f t="shared" si="1"/>
        <v>0</v>
      </c>
      <c r="J58" s="33">
        <f t="shared" si="2"/>
        <v>0</v>
      </c>
    </row>
    <row r="59" spans="1:10" ht="216.75" x14ac:dyDescent="0.2">
      <c r="A59" s="9">
        <v>45</v>
      </c>
      <c r="B59" s="59" t="s">
        <v>113</v>
      </c>
      <c r="C59" s="59" t="s">
        <v>114</v>
      </c>
      <c r="D59" s="9">
        <v>6</v>
      </c>
      <c r="E59" s="10" t="s">
        <v>14</v>
      </c>
      <c r="F59" s="14"/>
      <c r="G59" s="9">
        <v>23</v>
      </c>
      <c r="H59" s="33">
        <f t="shared" si="0"/>
        <v>0</v>
      </c>
      <c r="I59" s="33">
        <f t="shared" si="1"/>
        <v>0</v>
      </c>
      <c r="J59" s="33">
        <f t="shared" si="2"/>
        <v>0</v>
      </c>
    </row>
    <row r="60" spans="1:10" ht="191.25" x14ac:dyDescent="0.2">
      <c r="A60" s="9">
        <v>46</v>
      </c>
      <c r="B60" s="59" t="s">
        <v>115</v>
      </c>
      <c r="C60" s="59" t="s">
        <v>116</v>
      </c>
      <c r="D60" s="9">
        <v>6</v>
      </c>
      <c r="E60" s="10" t="s">
        <v>14</v>
      </c>
      <c r="F60" s="14"/>
      <c r="G60" s="9">
        <v>23</v>
      </c>
      <c r="H60" s="33">
        <f t="shared" si="0"/>
        <v>0</v>
      </c>
      <c r="I60" s="33">
        <f t="shared" si="1"/>
        <v>0</v>
      </c>
      <c r="J60" s="33">
        <f t="shared" si="2"/>
        <v>0</v>
      </c>
    </row>
    <row r="61" spans="1:10" x14ac:dyDescent="0.2">
      <c r="A61" s="9">
        <v>47</v>
      </c>
      <c r="B61" s="62" t="s">
        <v>101</v>
      </c>
      <c r="C61" s="62" t="s">
        <v>102</v>
      </c>
      <c r="D61" s="9">
        <v>4</v>
      </c>
      <c r="E61" s="9" t="s">
        <v>103</v>
      </c>
      <c r="F61" s="15"/>
      <c r="G61" s="9">
        <v>23</v>
      </c>
      <c r="H61" s="33">
        <f t="shared" si="0"/>
        <v>0</v>
      </c>
      <c r="I61" s="33">
        <f t="shared" si="1"/>
        <v>0</v>
      </c>
      <c r="J61" s="33">
        <f t="shared" si="2"/>
        <v>0</v>
      </c>
    </row>
    <row r="62" spans="1:10" x14ac:dyDescent="0.2">
      <c r="A62" s="9">
        <v>48</v>
      </c>
      <c r="B62" s="62" t="s">
        <v>104</v>
      </c>
      <c r="C62" s="62" t="s">
        <v>105</v>
      </c>
      <c r="D62" s="9">
        <v>4</v>
      </c>
      <c r="E62" s="9" t="s">
        <v>103</v>
      </c>
      <c r="F62" s="15"/>
      <c r="G62" s="9">
        <v>23</v>
      </c>
      <c r="H62" s="33">
        <f t="shared" si="0"/>
        <v>0</v>
      </c>
      <c r="I62" s="33">
        <f t="shared" si="1"/>
        <v>0</v>
      </c>
      <c r="J62" s="33">
        <f t="shared" si="2"/>
        <v>0</v>
      </c>
    </row>
    <row r="63" spans="1:10" x14ac:dyDescent="0.2">
      <c r="I63" s="33">
        <f>SUM(I15:I62)</f>
        <v>0</v>
      </c>
      <c r="J63" s="33">
        <f>SUM(J15:J62)</f>
        <v>0</v>
      </c>
    </row>
    <row r="64" spans="1:10" x14ac:dyDescent="0.2">
      <c r="B64" s="13"/>
      <c r="C64" s="13"/>
    </row>
    <row r="65" spans="2:10" ht="42" customHeight="1" x14ac:dyDescent="0.2">
      <c r="B65" s="42"/>
      <c r="C65" s="42"/>
      <c r="D65" s="42"/>
      <c r="E65" s="42"/>
      <c r="F65" s="42"/>
    </row>
    <row r="66" spans="2:10" x14ac:dyDescent="0.2">
      <c r="B66" s="47" t="s">
        <v>106</v>
      </c>
      <c r="C66" s="47"/>
      <c r="H66" s="34"/>
      <c r="I66" s="34"/>
      <c r="J66" s="34"/>
    </row>
    <row r="67" spans="2:10" ht="34.5" customHeight="1" x14ac:dyDescent="0.2">
      <c r="B67" s="46" t="s">
        <v>107</v>
      </c>
      <c r="C67" s="46"/>
      <c r="D67" s="46"/>
      <c r="E67" s="46"/>
      <c r="F67" s="46"/>
      <c r="G67" s="46"/>
      <c r="H67" s="46"/>
      <c r="I67" s="46"/>
      <c r="J67" s="46"/>
    </row>
    <row r="68" spans="2:10" ht="34.5" customHeight="1" x14ac:dyDescent="0.2">
      <c r="B68" s="41"/>
      <c r="C68" s="41"/>
      <c r="D68" s="41"/>
      <c r="E68" s="41"/>
      <c r="F68" s="41"/>
      <c r="G68" s="41"/>
      <c r="H68" s="35"/>
      <c r="I68" s="35"/>
      <c r="J68" s="35"/>
    </row>
    <row r="69" spans="2:10" x14ac:dyDescent="0.2">
      <c r="H69" s="29" t="s">
        <v>108</v>
      </c>
      <c r="I69" s="29"/>
      <c r="J69" s="29"/>
    </row>
    <row r="70" spans="2:10" x14ac:dyDescent="0.2">
      <c r="G70" s="44" t="s">
        <v>109</v>
      </c>
      <c r="H70" s="44"/>
      <c r="I70" s="44"/>
    </row>
    <row r="71" spans="2:10" x14ac:dyDescent="0.2">
      <c r="F71" s="44" t="s">
        <v>110</v>
      </c>
      <c r="G71" s="44"/>
      <c r="H71" s="44"/>
      <c r="I71" s="44"/>
      <c r="J71" s="44"/>
    </row>
  </sheetData>
  <mergeCells count="6">
    <mergeCell ref="A8:J8"/>
    <mergeCell ref="G70:I70"/>
    <mergeCell ref="F71:J71"/>
    <mergeCell ref="A11:C11"/>
    <mergeCell ref="B67:J67"/>
    <mergeCell ref="B66:C6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2"/>
  <sheetViews>
    <sheetView topLeftCell="A8" workbookViewId="0">
      <selection activeCell="P31" sqref="P31"/>
    </sheetView>
  </sheetViews>
  <sheetFormatPr defaultRowHeight="15" x14ac:dyDescent="0.25"/>
  <cols>
    <col min="1" max="1" width="5" customWidth="1"/>
    <col min="2" max="2" width="13.7109375" customWidth="1"/>
    <col min="3" max="3" width="37.28515625" customWidth="1"/>
    <col min="8" max="8" width="11.42578125" customWidth="1"/>
    <col min="9" max="10" width="13.140625" customWidth="1"/>
  </cols>
  <sheetData>
    <row r="2" spans="1:12" ht="15.75" x14ac:dyDescent="0.25">
      <c r="A2" s="12"/>
      <c r="B2" s="17"/>
      <c r="C2" s="18" t="s">
        <v>0</v>
      </c>
      <c r="D2" s="18"/>
      <c r="E2" s="19"/>
      <c r="F2" s="19"/>
      <c r="G2" s="19"/>
      <c r="H2" s="18"/>
      <c r="I2" s="18"/>
      <c r="J2" s="19" t="s">
        <v>120</v>
      </c>
      <c r="K2" s="1"/>
    </row>
    <row r="3" spans="1:12" x14ac:dyDescent="0.25">
      <c r="A3" s="12"/>
      <c r="B3" s="17"/>
      <c r="C3" s="20" t="s">
        <v>2</v>
      </c>
      <c r="D3" s="20"/>
      <c r="E3" s="21"/>
      <c r="F3" s="21"/>
      <c r="G3" s="21"/>
      <c r="H3" s="20"/>
      <c r="I3" s="20"/>
      <c r="J3" s="19" t="s">
        <v>121</v>
      </c>
      <c r="K3" s="2"/>
    </row>
    <row r="4" spans="1:12" x14ac:dyDescent="0.25">
      <c r="A4" s="12"/>
      <c r="B4" s="17"/>
      <c r="C4" s="18"/>
      <c r="D4" s="18"/>
      <c r="E4" s="19"/>
      <c r="F4" s="19"/>
      <c r="G4" s="19"/>
      <c r="H4" s="18"/>
      <c r="I4" s="19"/>
      <c r="J4" s="50" t="s">
        <v>4</v>
      </c>
      <c r="K4" s="2"/>
    </row>
    <row r="5" spans="1:12" x14ac:dyDescent="0.25">
      <c r="A5" s="12"/>
      <c r="B5" s="17"/>
      <c r="C5" s="18"/>
      <c r="D5" s="18"/>
      <c r="E5" s="19"/>
      <c r="F5" s="19"/>
      <c r="G5" s="19"/>
      <c r="H5" s="18"/>
      <c r="I5" s="19"/>
      <c r="J5" s="50" t="s">
        <v>111</v>
      </c>
      <c r="K5" s="2"/>
    </row>
    <row r="6" spans="1:12" x14ac:dyDescent="0.25">
      <c r="A6" s="12"/>
      <c r="B6" s="17"/>
      <c r="C6" s="18"/>
      <c r="D6" s="18"/>
      <c r="E6" s="19"/>
      <c r="F6" s="19"/>
      <c r="G6" s="19"/>
      <c r="H6" s="18"/>
      <c r="I6" s="19"/>
      <c r="J6" s="50"/>
      <c r="K6" s="2"/>
    </row>
    <row r="7" spans="1:12" x14ac:dyDescent="0.25">
      <c r="A7" s="12"/>
      <c r="B7" s="17"/>
      <c r="C7" s="18"/>
      <c r="D7" s="18"/>
      <c r="E7" s="19"/>
      <c r="F7" s="19"/>
      <c r="G7" s="19"/>
      <c r="H7" s="18"/>
      <c r="I7" s="19"/>
      <c r="J7" s="19"/>
      <c r="K7" s="2"/>
      <c r="L7" s="2"/>
    </row>
    <row r="8" spans="1:12" ht="18" x14ac:dyDescent="0.25">
      <c r="A8" s="51" t="s">
        <v>5</v>
      </c>
      <c r="B8" s="51"/>
      <c r="C8" s="51"/>
      <c r="D8" s="51"/>
      <c r="E8" s="51"/>
      <c r="F8" s="51"/>
      <c r="G8" s="51"/>
      <c r="H8" s="51"/>
      <c r="I8" s="51"/>
      <c r="J8" s="51"/>
      <c r="K8" s="3"/>
      <c r="L8" s="3"/>
    </row>
    <row r="9" spans="1:12" ht="18" x14ac:dyDescent="0.25">
      <c r="A9" s="12"/>
      <c r="B9" s="22"/>
      <c r="C9" s="23"/>
      <c r="D9" s="23"/>
      <c r="E9" s="23"/>
      <c r="F9" s="23"/>
      <c r="G9" s="23"/>
      <c r="H9" s="23"/>
      <c r="I9" s="23"/>
      <c r="J9" s="23"/>
      <c r="K9" s="3"/>
      <c r="L9" s="4"/>
    </row>
    <row r="10" spans="1:12" ht="15" customHeight="1" x14ac:dyDescent="0.25">
      <c r="A10" s="52" t="s">
        <v>122</v>
      </c>
      <c r="B10" s="52"/>
      <c r="C10" s="52"/>
      <c r="D10" s="52"/>
      <c r="E10" s="52"/>
      <c r="F10" s="52"/>
      <c r="G10" s="52"/>
      <c r="H10" s="52"/>
      <c r="I10" s="52"/>
      <c r="J10" s="52"/>
      <c r="K10" s="43"/>
      <c r="L10" s="43"/>
    </row>
    <row r="11" spans="1:12" ht="15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43"/>
      <c r="L11" s="43"/>
    </row>
    <row r="12" spans="1:12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2" ht="25.5" x14ac:dyDescent="0.25">
      <c r="A13" s="16"/>
      <c r="B13" s="5" t="s">
        <v>7</v>
      </c>
      <c r="C13" s="5" t="s">
        <v>8</v>
      </c>
      <c r="D13" s="5" t="s">
        <v>9</v>
      </c>
      <c r="E13" s="5" t="s">
        <v>10</v>
      </c>
      <c r="F13" s="6" t="s">
        <v>123</v>
      </c>
      <c r="G13" s="7" t="s">
        <v>11</v>
      </c>
      <c r="H13" s="6" t="s">
        <v>124</v>
      </c>
      <c r="I13" s="6" t="s">
        <v>125</v>
      </c>
      <c r="J13" s="6" t="s">
        <v>126</v>
      </c>
    </row>
    <row r="14" spans="1:12" x14ac:dyDescent="0.25">
      <c r="A14" s="16">
        <v>1</v>
      </c>
      <c r="B14" s="8" t="s">
        <v>127</v>
      </c>
      <c r="C14" s="8" t="s">
        <v>128</v>
      </c>
      <c r="D14" s="9">
        <v>10</v>
      </c>
      <c r="E14" s="10" t="s">
        <v>14</v>
      </c>
      <c r="F14" s="36"/>
      <c r="G14" s="37">
        <v>23</v>
      </c>
      <c r="H14" s="38">
        <f>F14*1.23</f>
        <v>0</v>
      </c>
      <c r="I14" s="33">
        <f>D14*F14</f>
        <v>0</v>
      </c>
      <c r="J14" s="33">
        <f>D14*H14</f>
        <v>0</v>
      </c>
    </row>
    <row r="15" spans="1:12" x14ac:dyDescent="0.25">
      <c r="A15" s="16">
        <v>2</v>
      </c>
      <c r="B15" s="8" t="s">
        <v>129</v>
      </c>
      <c r="C15" s="8" t="s">
        <v>130</v>
      </c>
      <c r="D15" s="9">
        <v>5</v>
      </c>
      <c r="E15" s="10" t="s">
        <v>14</v>
      </c>
      <c r="F15" s="36"/>
      <c r="G15" s="37">
        <v>23</v>
      </c>
      <c r="H15" s="38">
        <f t="shared" ref="H15:H33" si="0">F15*1.23</f>
        <v>0</v>
      </c>
      <c r="I15" s="33">
        <f t="shared" ref="I15:I33" si="1">D15*F15</f>
        <v>0</v>
      </c>
      <c r="J15" s="33">
        <f t="shared" ref="J15:J33" si="2">D15*H15</f>
        <v>0</v>
      </c>
    </row>
    <row r="16" spans="1:12" x14ac:dyDescent="0.25">
      <c r="A16" s="16">
        <v>3</v>
      </c>
      <c r="B16" s="8" t="s">
        <v>131</v>
      </c>
      <c r="C16" s="8" t="s">
        <v>132</v>
      </c>
      <c r="D16" s="9">
        <v>2</v>
      </c>
      <c r="E16" s="10" t="s">
        <v>14</v>
      </c>
      <c r="F16" s="36"/>
      <c r="G16" s="37">
        <v>23</v>
      </c>
      <c r="H16" s="38">
        <f t="shared" si="0"/>
        <v>0</v>
      </c>
      <c r="I16" s="33">
        <f t="shared" si="1"/>
        <v>0</v>
      </c>
      <c r="J16" s="33">
        <f t="shared" si="2"/>
        <v>0</v>
      </c>
    </row>
    <row r="17" spans="1:10" x14ac:dyDescent="0.25">
      <c r="A17" s="16">
        <v>4</v>
      </c>
      <c r="B17" s="8" t="s">
        <v>133</v>
      </c>
      <c r="C17" s="8" t="s">
        <v>134</v>
      </c>
      <c r="D17" s="9">
        <v>4</v>
      </c>
      <c r="E17" s="10" t="s">
        <v>14</v>
      </c>
      <c r="F17" s="36"/>
      <c r="G17" s="37">
        <v>23</v>
      </c>
      <c r="H17" s="38">
        <f t="shared" si="0"/>
        <v>0</v>
      </c>
      <c r="I17" s="33">
        <f t="shared" si="1"/>
        <v>0</v>
      </c>
      <c r="J17" s="33">
        <f t="shared" si="2"/>
        <v>0</v>
      </c>
    </row>
    <row r="18" spans="1:10" x14ac:dyDescent="0.25">
      <c r="A18" s="16">
        <v>5</v>
      </c>
      <c r="B18" s="8" t="s">
        <v>135</v>
      </c>
      <c r="C18" s="8" t="s">
        <v>136</v>
      </c>
      <c r="D18" s="9">
        <v>2</v>
      </c>
      <c r="E18" s="10" t="s">
        <v>14</v>
      </c>
      <c r="F18" s="36"/>
      <c r="G18" s="37">
        <v>23</v>
      </c>
      <c r="H18" s="38">
        <f t="shared" si="0"/>
        <v>0</v>
      </c>
      <c r="I18" s="33">
        <f t="shared" si="1"/>
        <v>0</v>
      </c>
      <c r="J18" s="33">
        <f t="shared" si="2"/>
        <v>0</v>
      </c>
    </row>
    <row r="19" spans="1:10" x14ac:dyDescent="0.25">
      <c r="A19" s="16">
        <v>6</v>
      </c>
      <c r="B19" s="8" t="s">
        <v>137</v>
      </c>
      <c r="C19" s="8" t="s">
        <v>138</v>
      </c>
      <c r="D19" s="9">
        <v>2</v>
      </c>
      <c r="E19" s="10" t="s">
        <v>14</v>
      </c>
      <c r="F19" s="36"/>
      <c r="G19" s="37">
        <v>23</v>
      </c>
      <c r="H19" s="38">
        <f t="shared" si="0"/>
        <v>0</v>
      </c>
      <c r="I19" s="33">
        <f t="shared" si="1"/>
        <v>0</v>
      </c>
      <c r="J19" s="33">
        <f t="shared" si="2"/>
        <v>0</v>
      </c>
    </row>
    <row r="20" spans="1:10" x14ac:dyDescent="0.25">
      <c r="A20" s="16">
        <v>7</v>
      </c>
      <c r="B20" s="8" t="s">
        <v>139</v>
      </c>
      <c r="C20" s="8" t="s">
        <v>140</v>
      </c>
      <c r="D20" s="9">
        <v>1</v>
      </c>
      <c r="E20" s="10" t="s">
        <v>14</v>
      </c>
      <c r="F20" s="36"/>
      <c r="G20" s="37">
        <v>23</v>
      </c>
      <c r="H20" s="38">
        <f t="shared" si="0"/>
        <v>0</v>
      </c>
      <c r="I20" s="33">
        <f t="shared" si="1"/>
        <v>0</v>
      </c>
      <c r="J20" s="33">
        <f t="shared" si="2"/>
        <v>0</v>
      </c>
    </row>
    <row r="21" spans="1:10" ht="18.75" customHeight="1" x14ac:dyDescent="0.25">
      <c r="A21" s="16">
        <v>8</v>
      </c>
      <c r="B21" s="8" t="s">
        <v>141</v>
      </c>
      <c r="C21" s="8" t="s">
        <v>142</v>
      </c>
      <c r="D21" s="9">
        <v>3</v>
      </c>
      <c r="E21" s="10" t="s">
        <v>14</v>
      </c>
      <c r="F21" s="36"/>
      <c r="G21" s="37">
        <v>23</v>
      </c>
      <c r="H21" s="38">
        <f t="shared" si="0"/>
        <v>0</v>
      </c>
      <c r="I21" s="33">
        <f t="shared" si="1"/>
        <v>0</v>
      </c>
      <c r="J21" s="33">
        <f t="shared" si="2"/>
        <v>0</v>
      </c>
    </row>
    <row r="22" spans="1:10" ht="18.75" customHeight="1" x14ac:dyDescent="0.25">
      <c r="A22" s="16">
        <v>9</v>
      </c>
      <c r="B22" s="8" t="s">
        <v>143</v>
      </c>
      <c r="C22" s="8" t="s">
        <v>144</v>
      </c>
      <c r="D22" s="9">
        <v>3</v>
      </c>
      <c r="E22" s="10" t="s">
        <v>14</v>
      </c>
      <c r="F22" s="36"/>
      <c r="G22" s="37">
        <v>23</v>
      </c>
      <c r="H22" s="38">
        <f t="shared" si="0"/>
        <v>0</v>
      </c>
      <c r="I22" s="33">
        <f t="shared" si="1"/>
        <v>0</v>
      </c>
      <c r="J22" s="33">
        <f t="shared" si="2"/>
        <v>0</v>
      </c>
    </row>
    <row r="23" spans="1:10" x14ac:dyDescent="0.25">
      <c r="A23" s="16">
        <v>10</v>
      </c>
      <c r="B23" s="8" t="s">
        <v>145</v>
      </c>
      <c r="C23" s="8" t="s">
        <v>146</v>
      </c>
      <c r="D23" s="9">
        <v>5</v>
      </c>
      <c r="E23" s="10" t="s">
        <v>14</v>
      </c>
      <c r="F23" s="36"/>
      <c r="G23" s="37">
        <v>23</v>
      </c>
      <c r="H23" s="38">
        <f t="shared" si="0"/>
        <v>0</v>
      </c>
      <c r="I23" s="33">
        <f t="shared" si="1"/>
        <v>0</v>
      </c>
      <c r="J23" s="33">
        <f t="shared" si="2"/>
        <v>0</v>
      </c>
    </row>
    <row r="24" spans="1:10" x14ac:dyDescent="0.25">
      <c r="A24" s="16">
        <v>11</v>
      </c>
      <c r="B24" s="11" t="s">
        <v>147</v>
      </c>
      <c r="C24" s="8" t="s">
        <v>148</v>
      </c>
      <c r="D24" s="9">
        <v>4</v>
      </c>
      <c r="E24" s="10" t="s">
        <v>14</v>
      </c>
      <c r="F24" s="36"/>
      <c r="G24" s="37">
        <v>23</v>
      </c>
      <c r="H24" s="38">
        <f t="shared" si="0"/>
        <v>0</v>
      </c>
      <c r="I24" s="33">
        <f t="shared" si="1"/>
        <v>0</v>
      </c>
      <c r="J24" s="33">
        <f t="shared" si="2"/>
        <v>0</v>
      </c>
    </row>
    <row r="25" spans="1:10" x14ac:dyDescent="0.25">
      <c r="A25" s="16">
        <v>12</v>
      </c>
      <c r="B25" s="11" t="s">
        <v>149</v>
      </c>
      <c r="C25" s="8" t="s">
        <v>150</v>
      </c>
      <c r="D25" s="9">
        <v>3</v>
      </c>
      <c r="E25" s="10" t="s">
        <v>14</v>
      </c>
      <c r="F25" s="36"/>
      <c r="G25" s="37">
        <v>23</v>
      </c>
      <c r="H25" s="38">
        <f t="shared" si="0"/>
        <v>0</v>
      </c>
      <c r="I25" s="33">
        <f t="shared" si="1"/>
        <v>0</v>
      </c>
      <c r="J25" s="33">
        <f t="shared" si="2"/>
        <v>0</v>
      </c>
    </row>
    <row r="26" spans="1:10" x14ac:dyDescent="0.25">
      <c r="A26" s="16">
        <v>13</v>
      </c>
      <c r="B26" s="8" t="s">
        <v>151</v>
      </c>
      <c r="C26" s="8" t="s">
        <v>152</v>
      </c>
      <c r="D26" s="9">
        <v>5</v>
      </c>
      <c r="E26" s="10" t="s">
        <v>14</v>
      </c>
      <c r="F26" s="36"/>
      <c r="G26" s="37">
        <v>23</v>
      </c>
      <c r="H26" s="38">
        <f t="shared" si="0"/>
        <v>0</v>
      </c>
      <c r="I26" s="33">
        <f t="shared" si="1"/>
        <v>0</v>
      </c>
      <c r="J26" s="33">
        <f t="shared" si="2"/>
        <v>0</v>
      </c>
    </row>
    <row r="27" spans="1:10" ht="25.5" x14ac:dyDescent="0.25">
      <c r="A27" s="16">
        <v>14</v>
      </c>
      <c r="B27" s="8" t="s">
        <v>153</v>
      </c>
      <c r="C27" s="8" t="s">
        <v>154</v>
      </c>
      <c r="D27" s="9">
        <v>3</v>
      </c>
      <c r="E27" s="10" t="s">
        <v>14</v>
      </c>
      <c r="F27" s="36"/>
      <c r="G27" s="37">
        <v>23</v>
      </c>
      <c r="H27" s="38">
        <f t="shared" si="0"/>
        <v>0</v>
      </c>
      <c r="I27" s="33">
        <f t="shared" si="1"/>
        <v>0</v>
      </c>
      <c r="J27" s="33">
        <f t="shared" si="2"/>
        <v>0</v>
      </c>
    </row>
    <row r="28" spans="1:10" x14ac:dyDescent="0.25">
      <c r="A28" s="16">
        <v>15</v>
      </c>
      <c r="B28" s="8" t="s">
        <v>155</v>
      </c>
      <c r="C28" s="8" t="s">
        <v>156</v>
      </c>
      <c r="D28" s="9">
        <v>2</v>
      </c>
      <c r="E28" s="10" t="s">
        <v>14</v>
      </c>
      <c r="F28" s="36"/>
      <c r="G28" s="37">
        <v>23</v>
      </c>
      <c r="H28" s="38">
        <f t="shared" si="0"/>
        <v>0</v>
      </c>
      <c r="I28" s="33">
        <f t="shared" si="1"/>
        <v>0</v>
      </c>
      <c r="J28" s="33">
        <f t="shared" si="2"/>
        <v>0</v>
      </c>
    </row>
    <row r="29" spans="1:10" x14ac:dyDescent="0.25">
      <c r="A29" s="16">
        <v>16</v>
      </c>
      <c r="B29" s="8" t="s">
        <v>157</v>
      </c>
      <c r="C29" s="8" t="s">
        <v>158</v>
      </c>
      <c r="D29" s="9">
        <v>4</v>
      </c>
      <c r="E29" s="10" t="s">
        <v>14</v>
      </c>
      <c r="F29" s="36"/>
      <c r="G29" s="37">
        <v>23</v>
      </c>
      <c r="H29" s="38">
        <f t="shared" si="0"/>
        <v>0</v>
      </c>
      <c r="I29" s="33">
        <f t="shared" si="1"/>
        <v>0</v>
      </c>
      <c r="J29" s="33">
        <f t="shared" si="2"/>
        <v>0</v>
      </c>
    </row>
    <row r="30" spans="1:10" x14ac:dyDescent="0.25">
      <c r="A30" s="16">
        <v>17</v>
      </c>
      <c r="B30" s="39" t="s">
        <v>159</v>
      </c>
      <c r="C30" s="16" t="s">
        <v>160</v>
      </c>
      <c r="D30" s="9">
        <v>3</v>
      </c>
      <c r="E30" s="9" t="s">
        <v>14</v>
      </c>
      <c r="F30" s="36"/>
      <c r="G30" s="37">
        <v>23</v>
      </c>
      <c r="H30" s="38">
        <f t="shared" si="0"/>
        <v>0</v>
      </c>
      <c r="I30" s="33">
        <f t="shared" si="1"/>
        <v>0</v>
      </c>
      <c r="J30" s="33">
        <f t="shared" si="2"/>
        <v>0</v>
      </c>
    </row>
    <row r="31" spans="1:10" x14ac:dyDescent="0.25">
      <c r="A31" s="16">
        <v>18</v>
      </c>
      <c r="B31" s="16" t="s">
        <v>161</v>
      </c>
      <c r="C31" s="16" t="s">
        <v>162</v>
      </c>
      <c r="D31" s="9">
        <v>2</v>
      </c>
      <c r="E31" s="9" t="s">
        <v>14</v>
      </c>
      <c r="F31" s="36"/>
      <c r="G31" s="37">
        <v>23</v>
      </c>
      <c r="H31" s="38">
        <f t="shared" si="0"/>
        <v>0</v>
      </c>
      <c r="I31" s="33">
        <f t="shared" si="1"/>
        <v>0</v>
      </c>
      <c r="J31" s="33">
        <f t="shared" si="2"/>
        <v>0</v>
      </c>
    </row>
    <row r="32" spans="1:10" x14ac:dyDescent="0.25">
      <c r="A32" s="16">
        <v>19</v>
      </c>
      <c r="B32" s="16" t="s">
        <v>163</v>
      </c>
      <c r="C32" s="16" t="s">
        <v>164</v>
      </c>
      <c r="D32" s="9">
        <v>5</v>
      </c>
      <c r="E32" s="9" t="s">
        <v>14</v>
      </c>
      <c r="F32" s="36"/>
      <c r="G32" s="37">
        <v>23</v>
      </c>
      <c r="H32" s="38">
        <f t="shared" si="0"/>
        <v>0</v>
      </c>
      <c r="I32" s="33">
        <f t="shared" si="1"/>
        <v>0</v>
      </c>
      <c r="J32" s="33">
        <f t="shared" si="2"/>
        <v>0</v>
      </c>
    </row>
    <row r="33" spans="1:10" x14ac:dyDescent="0.25">
      <c r="A33" s="16">
        <v>20</v>
      </c>
      <c r="B33" s="16" t="s">
        <v>165</v>
      </c>
      <c r="C33" s="16" t="s">
        <v>166</v>
      </c>
      <c r="D33" s="9">
        <v>8</v>
      </c>
      <c r="E33" s="9" t="s">
        <v>14</v>
      </c>
      <c r="F33" s="36"/>
      <c r="G33" s="37">
        <v>23</v>
      </c>
      <c r="H33" s="38">
        <f t="shared" si="0"/>
        <v>0</v>
      </c>
      <c r="I33" s="33">
        <f t="shared" si="1"/>
        <v>0</v>
      </c>
      <c r="J33" s="33">
        <f t="shared" si="2"/>
        <v>0</v>
      </c>
    </row>
    <row r="34" spans="1:10" x14ac:dyDescent="0.25">
      <c r="A34" s="12"/>
      <c r="B34" s="12"/>
      <c r="C34" s="12"/>
      <c r="D34" s="12"/>
      <c r="E34" s="12"/>
      <c r="F34" s="12"/>
      <c r="G34" s="12"/>
      <c r="H34" s="12"/>
      <c r="I34" s="40">
        <f>SUM(I14:I33)</f>
        <v>0</v>
      </c>
      <c r="J34" s="40">
        <f>SUM(J14:J33)</f>
        <v>0</v>
      </c>
    </row>
    <row r="35" spans="1:1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5">
      <c r="A37" s="48" t="s">
        <v>106</v>
      </c>
      <c r="B37" s="48"/>
      <c r="C37" s="48"/>
      <c r="D37" s="12"/>
      <c r="E37" s="12"/>
      <c r="F37" s="12"/>
      <c r="G37" s="12"/>
      <c r="H37" s="12"/>
      <c r="I37" s="12"/>
      <c r="J37" s="12"/>
    </row>
    <row r="38" spans="1:10" x14ac:dyDescent="0.25">
      <c r="A38" s="49" t="s">
        <v>107</v>
      </c>
      <c r="B38" s="49"/>
      <c r="C38" s="49"/>
      <c r="D38" s="49"/>
      <c r="E38" s="49"/>
      <c r="F38" s="49"/>
      <c r="G38" s="12"/>
      <c r="H38" s="12"/>
      <c r="I38" s="12"/>
      <c r="J38" s="12"/>
    </row>
    <row r="39" spans="1:1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x14ac:dyDescent="0.25">
      <c r="A40" s="12"/>
      <c r="B40" s="12"/>
      <c r="C40" s="12"/>
      <c r="D40" s="12"/>
      <c r="E40" s="12"/>
      <c r="F40" s="12"/>
      <c r="G40" s="12"/>
      <c r="H40" s="53" t="s">
        <v>108</v>
      </c>
      <c r="I40" s="53"/>
      <c r="J40" s="53"/>
    </row>
    <row r="41" spans="1:10" x14ac:dyDescent="0.25">
      <c r="A41" s="12"/>
      <c r="B41" s="12"/>
      <c r="C41" s="12"/>
      <c r="D41" s="12"/>
      <c r="E41" s="12"/>
      <c r="F41" s="12"/>
      <c r="G41" s="12"/>
      <c r="H41" s="54" t="s">
        <v>109</v>
      </c>
      <c r="I41" s="54"/>
      <c r="J41" s="54"/>
    </row>
    <row r="42" spans="1:10" x14ac:dyDescent="0.25">
      <c r="A42" s="12"/>
      <c r="B42" s="12"/>
      <c r="C42" s="12"/>
      <c r="D42" s="12"/>
      <c r="E42" s="12"/>
      <c r="F42" s="12"/>
      <c r="G42" s="12"/>
      <c r="H42" s="55" t="s">
        <v>110</v>
      </c>
      <c r="I42" s="55"/>
      <c r="J42" s="55"/>
    </row>
  </sheetData>
  <mergeCells count="7">
    <mergeCell ref="A8:J8"/>
    <mergeCell ref="H42:J42"/>
    <mergeCell ref="A37:C37"/>
    <mergeCell ref="A38:F38"/>
    <mergeCell ref="H40:J40"/>
    <mergeCell ref="H41:J41"/>
    <mergeCell ref="A10:J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Elem.sanitarne</vt:lpstr>
      <vt:lpstr>Zawory,obejmy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2024-03-11T13:01:23Z</dcterms:modified>
</cp:coreProperties>
</file>