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zampub\2020\35-2020 (pow.) - Energia elektryczna\Dokumenty\"/>
    </mc:Choice>
  </mc:AlternateContent>
  <bookViews>
    <workbookView xWindow="0" yWindow="0" windowWidth="19200" windowHeight="11595" tabRatio="986"/>
  </bookViews>
  <sheets>
    <sheet name="Formularz Cenowy" sheetId="2" r:id="rId1"/>
  </sheets>
  <definedNames>
    <definedName name="_xlnm.Print_Area" localSheetId="0">'Formularz Cenowy'!$A$2:$AC$57</definedName>
  </definedNames>
  <calcPr calcId="162913"/>
</workbook>
</file>

<file path=xl/calcChain.xml><?xml version="1.0" encoding="utf-8"?>
<calcChain xmlns="http://schemas.openxmlformats.org/spreadsheetml/2006/main">
  <c r="T11" i="2" l="1"/>
  <c r="V8" i="2"/>
  <c r="V10" i="2"/>
  <c r="V9" i="2"/>
  <c r="V7" i="2"/>
  <c r="V6" i="2"/>
  <c r="AC10" i="2"/>
  <c r="AC9" i="2"/>
  <c r="AC7" i="2"/>
  <c r="AC6" i="2"/>
  <c r="AC5" i="2"/>
  <c r="V5" i="2"/>
  <c r="AC8" i="2"/>
  <c r="V11" i="2" l="1"/>
  <c r="AB19" i="2" s="1"/>
  <c r="AC12" i="2"/>
  <c r="AB16" i="2" s="1"/>
  <c r="AB25" i="2" l="1"/>
  <c r="AB35" i="2" s="1"/>
  <c r="AB41" i="2" s="1"/>
</calcChain>
</file>

<file path=xl/sharedStrings.xml><?xml version="1.0" encoding="utf-8"?>
<sst xmlns="http://schemas.openxmlformats.org/spreadsheetml/2006/main" count="122" uniqueCount="76">
  <si>
    <t>Jednostka zuzycia energii elektrycznej czynnej (kWh/MWh)</t>
  </si>
  <si>
    <t>SZACOWANE ZUŻYCIE ENERGII ELEKTRYCZNEJ W OKRESIE 12 M-CY [kWh/MWh]</t>
  </si>
  <si>
    <t>STAWKI JEDNOSTKOWE ENERGII ELEKTRYCZNEJ CZYNNEJ (zł/ 1 kWh/ 1 MWh netto)*</t>
  </si>
  <si>
    <t>LP</t>
  </si>
  <si>
    <t>ADRES PUNKTU POBORU</t>
  </si>
  <si>
    <t>MIEJSCOWOŚĆ</t>
  </si>
  <si>
    <t>KOD</t>
  </si>
  <si>
    <t>NUMER PPE</t>
  </si>
  <si>
    <t>Zabezpieczenie przedlicznikowe</t>
  </si>
  <si>
    <t>Jednostka Mocy umownej</t>
  </si>
  <si>
    <t>Moc umowna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</si>
  <si>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</si>
  <si>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</si>
  <si>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</si>
  <si>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</si>
  <si>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</si>
  <si>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</si>
  <si>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kWh/MWh</t>
  </si>
  <si>
    <t>caładoba</t>
  </si>
  <si>
    <t>x</t>
  </si>
  <si>
    <t>SUMA kWh</t>
  </si>
  <si>
    <t>SUMA NETTO</t>
  </si>
  <si>
    <t>STAWKI JEDNOSTKOWE ZA DYSTRYBUCJĘ ENERGII ELEKTRYCZNEJ ZGODNE Z AKTUALNIE OBOWIĄZUJĄCĄ TARYFĄ ENEA OPERATOR SP. Z O.O.</t>
  </si>
  <si>
    <t>PODATEK VAT %</t>
  </si>
  <si>
    <t>PODATEK VAT PLN</t>
  </si>
  <si>
    <t>Uwaga!</t>
  </si>
  <si>
    <t>WARTOŚĆ NETTO ZAKUPU ENERGII ELEKTRYCZNEJ [zł]**</t>
  </si>
  <si>
    <t>SKŁADNIK ZMIENNY STAWKI SIECIOWEJ  (kWh/MWh)*</t>
  </si>
  <si>
    <t>STAWKA JAKOŚCIOWA (kWh/MWh)*</t>
  </si>
  <si>
    <t>STAWKA OPŁATY PRZEJŚCIOWEJ (kW/zł/m-c)**</t>
  </si>
  <si>
    <t>STAWKA OPŁATY ABONAMENTOWEJ W OKRESIE [zł/1 m-c]**</t>
  </si>
  <si>
    <t>SKŁADNIK STAŁY STAWKI SIECIOWEJ (MW/kW/zł-mc)**</t>
  </si>
  <si>
    <t>OPŁATA OZE [zł/kWh]*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</si>
  <si>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</si>
  <si>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</si>
  <si>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</si>
  <si>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ŁĄCZNA WARTOŚĆ BRUTTO DOSTAWY I USŁUG DYSTRYBUCJI ENERGII ELEKTRYCZNEJ</t>
  </si>
  <si>
    <t>Pieczęć i podpis pełnomocncego Przedstawiciel Wykonawcy:……………………….</t>
  </si>
  <si>
    <t>* zaokrąglenie do 4 miejsc po przecinku</t>
  </si>
  <si>
    <t>** zaokrąglenie do 2 miejsc po przecinku</t>
  </si>
  <si>
    <t>NAZWA NABYWCY</t>
  </si>
  <si>
    <t>TARYFA</t>
  </si>
  <si>
    <t>WARTOŚĆ NETTO USŁUG DYSTRYBUCJI W OKRESIE 12 m-c**</t>
  </si>
  <si>
    <t>Słownie brutto: ……………………………………..</t>
  </si>
  <si>
    <t>Miejscowość : ………………………….</t>
  </si>
  <si>
    <t>Data: …………………………………</t>
  </si>
  <si>
    <t>SZCZECIN</t>
  </si>
  <si>
    <t>70-123</t>
  </si>
  <si>
    <t>71-460</t>
  </si>
  <si>
    <t>C11</t>
  </si>
  <si>
    <t>G11</t>
  </si>
  <si>
    <t>C21</t>
  </si>
  <si>
    <t>PLENED00000590000000010605096374</t>
  </si>
  <si>
    <t>PLENED00000590000000010605094332</t>
  </si>
  <si>
    <t>PLENED00000590000000010605095353</t>
  </si>
  <si>
    <t>PLENED00000590000000010605103327</t>
  </si>
  <si>
    <t>PLENED00000590000000010595900385</t>
  </si>
  <si>
    <t>PLENED00000590000000010300940354</t>
  </si>
  <si>
    <t>UL. DUNIKOWSKIEGO 6A</t>
  </si>
  <si>
    <t>UL DUNIKOWSKIEGO 2</t>
  </si>
  <si>
    <t>UL. DUNIKOWSKIEGO 4</t>
  </si>
  <si>
    <t>UL. DUNIKOWSKIEGO 6</t>
  </si>
  <si>
    <t>UL. BRONIEWSKIEGO 26</t>
  </si>
  <si>
    <t>kW</t>
  </si>
  <si>
    <t>Samodzielny Publiczny Szpital Kliniczny nr 1 im. Prof. T. Sokołowskiego PUM</t>
  </si>
  <si>
    <t xml:space="preserve">Pomorski Uniwersytet Medyczny w Szczecinie </t>
  </si>
  <si>
    <t>Szczecin</t>
  </si>
  <si>
    <t>ul. Rybacka 1</t>
  </si>
  <si>
    <t>70-204</t>
  </si>
  <si>
    <t>ul. Unii Lubelskiej 1</t>
  </si>
  <si>
    <t>71-252</t>
  </si>
  <si>
    <t xml:space="preserve">kWh </t>
  </si>
  <si>
    <t>63A</t>
  </si>
  <si>
    <t>125A</t>
  </si>
  <si>
    <t>Załącznik do formularza ofertowego na część 2 postępowania</t>
  </si>
  <si>
    <t>CZĘŚĆ 2 -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</si>
</sst>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_-* #,##0.00\ _z_ł_-;\-* #,##0.00\ _z_ł_-;_-* \-??\ _z_ł_-;_-@_-"/>
    <numFmt numFmtId="167" formatCode="0.00000"/>
  </numFmts>
  <fonts count="43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1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20"/>
      <name val="Arial"/>
      <family val="2"/>
      <charset val="238"/>
    </font>
    <font>
      <b/>
      <sz val="18"/>
      <name val="Arial"/>
      <family val="2"/>
      <charset val="238"/>
    </font>
    <font>
      <sz val="10"/>
      <color indexed="8"/>
      <name val="Arial"/>
      <family val="2"/>
      <charset val="1"/>
    </font>
    <font>
      <b/>
      <i/>
      <sz val="8"/>
      <name val="Arial"/>
      <family val="2"/>
      <charset val="238"/>
    </font>
    <font>
      <sz val="8"/>
      <name val="Arial"/>
      <family val="2"/>
      <charset val="1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6"/>
      <name val="Arial"/>
      <family val="2"/>
      <charset val="1"/>
    </font>
    <font>
      <sz val="9"/>
      <name val="Arial"/>
      <family val="2"/>
      <charset val="1"/>
    </font>
    <font>
      <sz val="16"/>
      <name val="Arial"/>
      <family val="2"/>
      <charset val="1"/>
    </font>
    <font>
      <b/>
      <sz val="11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4" tint="0.79998168889431442"/>
        <b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66" fontId="17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7" applyNumberFormat="0" applyFill="0" applyAlignment="0" applyProtection="0"/>
    <xf numFmtId="0" fontId="12" fillId="22" borderId="0" applyNumberFormat="0" applyBorder="0" applyAlignment="0" applyProtection="0"/>
    <xf numFmtId="0" fontId="18" fillId="23" borderId="8" applyNumberFormat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0" fontId="22" fillId="24" borderId="0" xfId="0" applyFont="1" applyFill="1" applyAlignment="1">
      <alignment vertical="center"/>
    </xf>
    <xf numFmtId="165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165" fontId="19" fillId="24" borderId="13" xfId="0" applyNumberFormat="1" applyFont="1" applyFill="1" applyBorder="1" applyAlignment="1">
      <alignment horizontal="center" vertical="center" wrapText="1"/>
    </xf>
    <xf numFmtId="165" fontId="21" fillId="24" borderId="14" xfId="0" applyNumberFormat="1" applyFont="1" applyFill="1" applyBorder="1" applyAlignment="1">
      <alignment horizontal="center" vertical="center"/>
    </xf>
    <xf numFmtId="165" fontId="21" fillId="24" borderId="13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15" xfId="0" applyFont="1" applyFill="1" applyBorder="1" applyAlignment="1">
      <alignment vertical="center"/>
    </xf>
    <xf numFmtId="0" fontId="28" fillId="24" borderId="16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vertical="center"/>
    </xf>
    <xf numFmtId="0" fontId="29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22" xfId="0" applyFont="1" applyFill="1" applyBorder="1" applyAlignment="1">
      <alignment horizontal="center" vertical="center"/>
    </xf>
    <xf numFmtId="166" fontId="31" fillId="24" borderId="22" xfId="0" applyNumberFormat="1" applyFont="1" applyFill="1" applyBorder="1" applyAlignment="1">
      <alignment vertical="center"/>
    </xf>
    <xf numFmtId="0" fontId="32" fillId="24" borderId="0" xfId="0" applyFont="1" applyFill="1" applyAlignment="1">
      <alignment horizontal="left" vertical="center"/>
    </xf>
    <xf numFmtId="0" fontId="33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vertical="center"/>
    </xf>
    <xf numFmtId="0" fontId="34" fillId="24" borderId="0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0" fontId="26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vertical="center"/>
    </xf>
    <xf numFmtId="0" fontId="38" fillId="25" borderId="0" xfId="0" applyFont="1" applyFill="1" applyAlignment="1">
      <alignment vertical="center"/>
    </xf>
    <xf numFmtId="0" fontId="39" fillId="25" borderId="0" xfId="0" applyFont="1" applyFill="1" applyAlignment="1">
      <alignment vertical="center"/>
    </xf>
    <xf numFmtId="0" fontId="40" fillId="25" borderId="0" xfId="0" applyFont="1" applyFill="1" applyAlignment="1">
      <alignment vertical="center"/>
    </xf>
    <xf numFmtId="0" fontId="37" fillId="25" borderId="0" xfId="0" applyFont="1" applyFill="1" applyAlignment="1">
      <alignment vertical="center"/>
    </xf>
    <xf numFmtId="0" fontId="41" fillId="25" borderId="0" xfId="0" applyFont="1" applyFill="1" applyAlignment="1">
      <alignment vertical="center"/>
    </xf>
    <xf numFmtId="165" fontId="23" fillId="25" borderId="10" xfId="0" applyNumberFormat="1" applyFont="1" applyFill="1" applyBorder="1" applyAlignment="1">
      <alignment horizontal="center" vertical="center"/>
    </xf>
    <xf numFmtId="165" fontId="23" fillId="24" borderId="18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165" fontId="23" fillId="27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6" fontId="23" fillId="24" borderId="10" xfId="28" applyFont="1" applyFill="1" applyBorder="1" applyAlignment="1" applyProtection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42" fillId="24" borderId="0" xfId="0" applyFont="1" applyFill="1" applyAlignment="1">
      <alignment vertical="center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  <xf numFmtId="164" fontId="26" fillId="24" borderId="22" xfId="0" applyNumberFormat="1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166" fontId="26" fillId="24" borderId="22" xfId="0" applyNumberFormat="1" applyFont="1" applyFill="1" applyBorder="1" applyAlignment="1">
      <alignment horizontal="center" vertical="center" wrapText="1"/>
    </xf>
    <xf numFmtId="166" fontId="26" fillId="24" borderId="22" xfId="28" applyFont="1" applyFill="1" applyBorder="1" applyAlignment="1">
      <alignment horizontal="center" vertical="center" wrapText="1"/>
    </xf>
    <xf numFmtId="9" fontId="26" fillId="24" borderId="22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1" fontId="30" fillId="24" borderId="17" xfId="0" applyNumberFormat="1" applyFont="1" applyFill="1" applyBorder="1" applyAlignment="1">
      <alignment horizontal="center" vertical="center"/>
    </xf>
    <xf numFmtId="3" fontId="19" fillId="27" borderId="13" xfId="0" applyNumberFormat="1" applyFont="1" applyFill="1" applyBorder="1" applyAlignment="1">
      <alignment horizontal="center" vertical="center" wrapText="1"/>
    </xf>
    <xf numFmtId="3" fontId="19" fillId="27" borderId="17" xfId="0" applyNumberFormat="1" applyFont="1" applyFill="1" applyBorder="1" applyAlignment="1">
      <alignment horizontal="center" vertical="center" wrapText="1"/>
    </xf>
    <xf numFmtId="3" fontId="20" fillId="24" borderId="13" xfId="0" applyNumberFormat="1" applyFont="1" applyFill="1" applyBorder="1" applyAlignment="1">
      <alignment horizontal="center" vertical="center" wrapText="1"/>
    </xf>
    <xf numFmtId="3" fontId="20" fillId="24" borderId="17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30" fillId="24" borderId="13" xfId="0" applyNumberFormat="1" applyFont="1" applyFill="1" applyBorder="1" applyAlignment="1">
      <alignment horizontal="center" vertical="center"/>
    </xf>
    <xf numFmtId="2" fontId="30" fillId="24" borderId="17" xfId="0" applyNumberFormat="1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ziesiętny" xfId="28" builtinId="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y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141"/>
  <sheetViews>
    <sheetView tabSelected="1" zoomScale="40" zoomScaleNormal="40" workbookViewId="0">
      <selection activeCell="F34" sqref="F34"/>
    </sheetView>
  </sheetViews>
  <sheetFormatPr defaultColWidth="9.875" defaultRowHeight="12.6" customHeight="1"/>
  <cols>
    <col min="1" max="1" width="4.125" style="1" customWidth="1"/>
    <col min="2" max="2" width="24.75" style="1" customWidth="1"/>
    <col min="3" max="3" width="13.875" style="1" customWidth="1"/>
    <col min="4" max="4" width="9" style="1" customWidth="1"/>
    <col min="5" max="5" width="10.75" style="1" customWidth="1"/>
    <col min="6" max="6" width="30.875" style="9" customWidth="1"/>
    <col min="7" max="7" width="9.625" style="1" customWidth="1"/>
    <col min="8" max="8" width="9" style="1" customWidth="1"/>
    <col min="9" max="9" width="10.75" style="1" customWidth="1"/>
    <col min="10" max="10" width="13.75" style="1" customWidth="1"/>
    <col min="11" max="11" width="16.5" style="1" customWidth="1"/>
    <col min="12" max="12" width="9.125" style="1" customWidth="1"/>
    <col min="13" max="13" width="9.625" style="1" customWidth="1"/>
    <col min="14" max="14" width="13.875" style="1" customWidth="1"/>
    <col min="15" max="15" width="26.5" style="1" customWidth="1"/>
    <col min="16" max="16" width="13.75" style="1" customWidth="1"/>
    <col min="17" max="17" width="8.125" style="1" customWidth="1"/>
    <col min="18" max="18" width="15.25" style="1" customWidth="1"/>
    <col min="19" max="19" width="11.625" style="1" customWidth="1"/>
    <col min="20" max="20" width="14.125" style="1" customWidth="1"/>
    <col min="21" max="21" width="14.5" style="1" customWidth="1"/>
    <col min="22" max="22" width="13.375" style="1" customWidth="1"/>
    <col min="23" max="23" width="13.625" style="1" customWidth="1"/>
    <col min="24" max="24" width="17" style="1" customWidth="1"/>
    <col min="25" max="25" width="16.25" style="1" customWidth="1"/>
    <col min="26" max="26" width="13.875" style="1" customWidth="1"/>
    <col min="27" max="27" width="12.75" style="1" customWidth="1"/>
    <col min="28" max="28" width="14.25" style="1" customWidth="1"/>
    <col min="29" max="29" width="15.125" style="1" customWidth="1"/>
    <col min="30" max="16384" width="9.875" style="1"/>
  </cols>
  <sheetData>
    <row r="1" spans="1:29" ht="12.6" customHeight="1">
      <c r="A1" s="49" t="s">
        <v>74</v>
      </c>
    </row>
    <row r="2" spans="1:29" ht="57.75" customHeight="1">
      <c r="A2" s="10" t="s">
        <v>75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59" t="s">
        <v>0</v>
      </c>
      <c r="T2" s="50" t="s">
        <v>1</v>
      </c>
      <c r="U2" s="67" t="s">
        <v>2</v>
      </c>
      <c r="V2" s="69" t="s">
        <v>26</v>
      </c>
      <c r="W2" s="71" t="s">
        <v>22</v>
      </c>
      <c r="X2" s="72"/>
      <c r="Y2" s="72"/>
      <c r="Z2" s="72"/>
      <c r="AA2" s="72"/>
      <c r="AB2" s="72"/>
      <c r="AC2" s="73"/>
    </row>
    <row r="3" spans="1:29" ht="42.75" customHeight="1">
      <c r="A3" s="76" t="s">
        <v>3</v>
      </c>
      <c r="B3" s="77" t="s">
        <v>4</v>
      </c>
      <c r="C3" s="77" t="s">
        <v>5</v>
      </c>
      <c r="D3" s="77" t="s">
        <v>6</v>
      </c>
      <c r="E3" s="59" t="s">
        <v>41</v>
      </c>
      <c r="F3" s="77" t="s">
        <v>7</v>
      </c>
      <c r="G3" s="59" t="s">
        <v>8</v>
      </c>
      <c r="H3" s="59" t="s">
        <v>9</v>
      </c>
      <c r="I3" s="78" t="s">
        <v>10</v>
      </c>
      <c r="J3" s="79" t="s">
        <v>11</v>
      </c>
      <c r="K3" s="80"/>
      <c r="L3" s="80"/>
      <c r="M3" s="80"/>
      <c r="N3" s="81"/>
      <c r="O3" s="79" t="s">
        <v>12</v>
      </c>
      <c r="P3" s="80"/>
      <c r="Q3" s="80"/>
      <c r="R3" s="81"/>
      <c r="S3" s="60"/>
      <c r="T3" s="52"/>
      <c r="U3" s="68"/>
      <c r="V3" s="70"/>
      <c r="W3" s="37" t="s">
        <v>27</v>
      </c>
      <c r="X3" s="2" t="s">
        <v>28</v>
      </c>
      <c r="Y3" s="2" t="s">
        <v>29</v>
      </c>
      <c r="Z3" s="2" t="s">
        <v>30</v>
      </c>
      <c r="AA3" s="2" t="s">
        <v>31</v>
      </c>
      <c r="AB3" s="2" t="s">
        <v>32</v>
      </c>
      <c r="AC3" s="3" t="s">
        <v>42</v>
      </c>
    </row>
    <row r="4" spans="1:29" ht="11.25">
      <c r="A4" s="76"/>
      <c r="B4" s="77"/>
      <c r="C4" s="77"/>
      <c r="D4" s="77"/>
      <c r="E4" s="59"/>
      <c r="F4" s="77"/>
      <c r="G4" s="59"/>
      <c r="H4" s="59"/>
      <c r="I4" s="59"/>
      <c r="J4" s="14" t="s">
        <v>13</v>
      </c>
      <c r="K4" s="14" t="s">
        <v>40</v>
      </c>
      <c r="L4" s="14" t="s">
        <v>14</v>
      </c>
      <c r="M4" s="14" t="s">
        <v>6</v>
      </c>
      <c r="N4" s="14" t="s">
        <v>5</v>
      </c>
      <c r="O4" s="14" t="s">
        <v>15</v>
      </c>
      <c r="P4" s="14" t="s">
        <v>16</v>
      </c>
      <c r="Q4" s="14" t="s">
        <v>6</v>
      </c>
      <c r="R4" s="14" t="s">
        <v>5</v>
      </c>
      <c r="S4" s="15" t="s">
        <v>17</v>
      </c>
      <c r="T4" s="16" t="s">
        <v>18</v>
      </c>
      <c r="U4" s="17" t="s">
        <v>18</v>
      </c>
      <c r="V4" s="4" t="s">
        <v>19</v>
      </c>
      <c r="W4" s="5" t="s">
        <v>19</v>
      </c>
      <c r="X4" s="6" t="s">
        <v>19</v>
      </c>
      <c r="Y4" s="7" t="s">
        <v>19</v>
      </c>
      <c r="Z4" s="7" t="s">
        <v>19</v>
      </c>
      <c r="AA4" s="7" t="s">
        <v>19</v>
      </c>
      <c r="AB4" s="7" t="s">
        <v>19</v>
      </c>
      <c r="AC4" s="4" t="s">
        <v>19</v>
      </c>
    </row>
    <row r="5" spans="1:29" s="46" customFormat="1" ht="11.25">
      <c r="A5" s="39">
        <v>1</v>
      </c>
      <c r="B5" s="38" t="s">
        <v>58</v>
      </c>
      <c r="C5" s="3" t="s">
        <v>46</v>
      </c>
      <c r="D5" s="3" t="s">
        <v>47</v>
      </c>
      <c r="E5" s="3" t="s">
        <v>49</v>
      </c>
      <c r="F5" s="38" t="s">
        <v>52</v>
      </c>
      <c r="G5" s="3" t="s">
        <v>72</v>
      </c>
      <c r="H5" s="3" t="s">
        <v>63</v>
      </c>
      <c r="I5" s="3">
        <v>27</v>
      </c>
      <c r="J5" s="50">
        <v>8520006757</v>
      </c>
      <c r="K5" s="50" t="s">
        <v>65</v>
      </c>
      <c r="L5" s="50" t="s">
        <v>67</v>
      </c>
      <c r="M5" s="50" t="s">
        <v>68</v>
      </c>
      <c r="N5" s="50" t="s">
        <v>66</v>
      </c>
      <c r="O5" s="50" t="s">
        <v>65</v>
      </c>
      <c r="P5" s="50" t="s">
        <v>67</v>
      </c>
      <c r="Q5" s="50" t="s">
        <v>68</v>
      </c>
      <c r="R5" s="50" t="s">
        <v>66</v>
      </c>
      <c r="S5" s="3" t="s">
        <v>71</v>
      </c>
      <c r="T5" s="3">
        <v>70</v>
      </c>
      <c r="U5" s="40"/>
      <c r="V5" s="41">
        <f>T5*U5</f>
        <v>0</v>
      </c>
      <c r="W5" s="42"/>
      <c r="X5" s="42"/>
      <c r="Y5" s="43"/>
      <c r="Z5" s="43"/>
      <c r="AA5" s="43"/>
      <c r="AB5" s="44"/>
      <c r="AC5" s="45">
        <f t="shared" ref="AC5:AC10" si="0">(T5*W5)+(T5*X5)+(12*I5*Y5)+(12*Z5)+(12*I5*AA5)+(T5*AB5)</f>
        <v>0</v>
      </c>
    </row>
    <row r="6" spans="1:29" s="46" customFormat="1" ht="11.25">
      <c r="A6" s="39">
        <v>2</v>
      </c>
      <c r="B6" s="38" t="s">
        <v>59</v>
      </c>
      <c r="C6" s="3" t="s">
        <v>46</v>
      </c>
      <c r="D6" s="3" t="s">
        <v>47</v>
      </c>
      <c r="E6" s="3" t="s">
        <v>50</v>
      </c>
      <c r="F6" s="38" t="s">
        <v>53</v>
      </c>
      <c r="G6" s="3" t="s">
        <v>73</v>
      </c>
      <c r="H6" s="3" t="s">
        <v>63</v>
      </c>
      <c r="I6" s="3">
        <v>56</v>
      </c>
      <c r="J6" s="51"/>
      <c r="K6" s="51"/>
      <c r="L6" s="51"/>
      <c r="M6" s="51"/>
      <c r="N6" s="51"/>
      <c r="O6" s="51"/>
      <c r="P6" s="51"/>
      <c r="Q6" s="51"/>
      <c r="R6" s="51"/>
      <c r="S6" s="3" t="s">
        <v>71</v>
      </c>
      <c r="T6" s="3">
        <v>150</v>
      </c>
      <c r="U6" s="40"/>
      <c r="V6" s="41">
        <f t="shared" ref="V6:V10" si="1">T6*U6</f>
        <v>0</v>
      </c>
      <c r="W6" s="42"/>
      <c r="X6" s="42"/>
      <c r="Y6" s="43"/>
      <c r="Z6" s="43"/>
      <c r="AA6" s="43"/>
      <c r="AB6" s="44"/>
      <c r="AC6" s="45">
        <f t="shared" si="0"/>
        <v>0</v>
      </c>
    </row>
    <row r="7" spans="1:29" s="47" customFormat="1" ht="11.25">
      <c r="A7" s="39">
        <v>3</v>
      </c>
      <c r="B7" s="38" t="s">
        <v>60</v>
      </c>
      <c r="C7" s="3" t="s">
        <v>46</v>
      </c>
      <c r="D7" s="3" t="s">
        <v>47</v>
      </c>
      <c r="E7" s="3" t="s">
        <v>50</v>
      </c>
      <c r="F7" s="38" t="s">
        <v>54</v>
      </c>
      <c r="G7" s="3" t="s">
        <v>73</v>
      </c>
      <c r="H7" s="3" t="s">
        <v>63</v>
      </c>
      <c r="I7" s="3">
        <v>56</v>
      </c>
      <c r="J7" s="51"/>
      <c r="K7" s="51"/>
      <c r="L7" s="51"/>
      <c r="M7" s="51"/>
      <c r="N7" s="51"/>
      <c r="O7" s="51"/>
      <c r="P7" s="51"/>
      <c r="Q7" s="51"/>
      <c r="R7" s="51"/>
      <c r="S7" s="3" t="s">
        <v>71</v>
      </c>
      <c r="T7" s="3">
        <v>160</v>
      </c>
      <c r="U7" s="40"/>
      <c r="V7" s="41">
        <f t="shared" si="1"/>
        <v>0</v>
      </c>
      <c r="W7" s="42"/>
      <c r="X7" s="42"/>
      <c r="Y7" s="43"/>
      <c r="Z7" s="43"/>
      <c r="AA7" s="43"/>
      <c r="AB7" s="44"/>
      <c r="AC7" s="45">
        <f t="shared" si="0"/>
        <v>0</v>
      </c>
    </row>
    <row r="8" spans="1:29" s="47" customFormat="1" ht="11.25">
      <c r="A8" s="39">
        <v>4</v>
      </c>
      <c r="B8" s="38" t="s">
        <v>61</v>
      </c>
      <c r="C8" s="3" t="s">
        <v>46</v>
      </c>
      <c r="D8" s="3" t="s">
        <v>47</v>
      </c>
      <c r="E8" s="48" t="s">
        <v>50</v>
      </c>
      <c r="F8" s="38" t="s">
        <v>55</v>
      </c>
      <c r="G8" s="3" t="s">
        <v>73</v>
      </c>
      <c r="H8" s="3" t="s">
        <v>63</v>
      </c>
      <c r="I8" s="48">
        <v>56</v>
      </c>
      <c r="J8" s="52"/>
      <c r="K8" s="52"/>
      <c r="L8" s="52"/>
      <c r="M8" s="52"/>
      <c r="N8" s="52"/>
      <c r="O8" s="52"/>
      <c r="P8" s="52"/>
      <c r="Q8" s="52"/>
      <c r="R8" s="52"/>
      <c r="S8" s="3" t="s">
        <v>71</v>
      </c>
      <c r="T8" s="48">
        <v>150</v>
      </c>
      <c r="U8" s="40"/>
      <c r="V8" s="41">
        <f t="shared" si="1"/>
        <v>0</v>
      </c>
      <c r="W8" s="42"/>
      <c r="X8" s="42"/>
      <c r="Y8" s="43"/>
      <c r="Z8" s="43"/>
      <c r="AA8" s="43"/>
      <c r="AB8" s="48"/>
      <c r="AC8" s="45">
        <f t="shared" si="0"/>
        <v>0</v>
      </c>
    </row>
    <row r="9" spans="1:29" s="47" customFormat="1" ht="27.75" customHeight="1">
      <c r="A9" s="39">
        <v>5</v>
      </c>
      <c r="B9" s="38" t="s">
        <v>62</v>
      </c>
      <c r="C9" s="3" t="s">
        <v>46</v>
      </c>
      <c r="D9" s="3" t="s">
        <v>48</v>
      </c>
      <c r="E9" s="3" t="s">
        <v>51</v>
      </c>
      <c r="F9" s="38" t="s">
        <v>56</v>
      </c>
      <c r="G9" s="3"/>
      <c r="H9" s="3" t="s">
        <v>63</v>
      </c>
      <c r="I9" s="3">
        <v>40</v>
      </c>
      <c r="J9" s="50">
        <v>8522211119</v>
      </c>
      <c r="K9" s="50" t="s">
        <v>64</v>
      </c>
      <c r="L9" s="50" t="s">
        <v>69</v>
      </c>
      <c r="M9" s="50" t="s">
        <v>70</v>
      </c>
      <c r="N9" s="50" t="s">
        <v>66</v>
      </c>
      <c r="O9" s="50" t="s">
        <v>64</v>
      </c>
      <c r="P9" s="50" t="s">
        <v>69</v>
      </c>
      <c r="Q9" s="50" t="s">
        <v>70</v>
      </c>
      <c r="R9" s="50" t="s">
        <v>66</v>
      </c>
      <c r="S9" s="3" t="s">
        <v>71</v>
      </c>
      <c r="T9" s="3">
        <v>100</v>
      </c>
      <c r="U9" s="40"/>
      <c r="V9" s="41">
        <f t="shared" si="1"/>
        <v>0</v>
      </c>
      <c r="W9" s="42"/>
      <c r="X9" s="42"/>
      <c r="Y9" s="43"/>
      <c r="Z9" s="43"/>
      <c r="AA9" s="43"/>
      <c r="AB9" s="44"/>
      <c r="AC9" s="45">
        <f t="shared" si="0"/>
        <v>0</v>
      </c>
    </row>
    <row r="10" spans="1:29" s="47" customFormat="1" ht="27.75" customHeight="1">
      <c r="A10" s="39">
        <v>6</v>
      </c>
      <c r="B10" s="38" t="s">
        <v>62</v>
      </c>
      <c r="C10" s="8" t="s">
        <v>46</v>
      </c>
      <c r="D10" s="3" t="s">
        <v>48</v>
      </c>
      <c r="E10" s="3" t="s">
        <v>51</v>
      </c>
      <c r="F10" s="38" t="s">
        <v>57</v>
      </c>
      <c r="G10" s="8"/>
      <c r="H10" s="3" t="s">
        <v>63</v>
      </c>
      <c r="I10" s="8">
        <v>40</v>
      </c>
      <c r="J10" s="52"/>
      <c r="K10" s="52"/>
      <c r="L10" s="52"/>
      <c r="M10" s="52"/>
      <c r="N10" s="52"/>
      <c r="O10" s="52"/>
      <c r="P10" s="52"/>
      <c r="Q10" s="52"/>
      <c r="R10" s="52"/>
      <c r="S10" s="3" t="s">
        <v>71</v>
      </c>
      <c r="T10" s="8">
        <v>50</v>
      </c>
      <c r="U10" s="40"/>
      <c r="V10" s="41">
        <f t="shared" si="1"/>
        <v>0</v>
      </c>
      <c r="W10" s="42"/>
      <c r="X10" s="42"/>
      <c r="Y10" s="43"/>
      <c r="Z10" s="43"/>
      <c r="AA10" s="43"/>
      <c r="AB10" s="44"/>
      <c r="AC10" s="45">
        <f t="shared" si="0"/>
        <v>0</v>
      </c>
    </row>
    <row r="11" spans="1:29" ht="12.6" customHeight="1">
      <c r="A11" s="18"/>
      <c r="B11" s="18"/>
      <c r="C11" s="18"/>
      <c r="D11" s="18"/>
      <c r="E11" s="18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61" t="s">
        <v>20</v>
      </c>
      <c r="S11" s="62"/>
      <c r="T11" s="65">
        <f>SUM(T5:T10)</f>
        <v>680</v>
      </c>
      <c r="U11" s="36"/>
      <c r="V11" s="74">
        <f>SUM(V5:V10)</f>
        <v>0</v>
      </c>
      <c r="W11" s="18"/>
      <c r="X11" s="18"/>
      <c r="Y11" s="18"/>
      <c r="Z11" s="18"/>
      <c r="AA11" s="18"/>
      <c r="AB11" s="20"/>
      <c r="AC11" s="20"/>
    </row>
    <row r="12" spans="1:29" ht="23.25" customHeight="1">
      <c r="A12" s="18"/>
      <c r="B12" s="18"/>
      <c r="C12" s="18"/>
      <c r="D12" s="18"/>
      <c r="E12" s="18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63"/>
      <c r="S12" s="64"/>
      <c r="T12" s="66"/>
      <c r="U12" s="18"/>
      <c r="V12" s="75"/>
      <c r="W12" s="18"/>
      <c r="X12" s="18"/>
      <c r="Y12" s="18"/>
      <c r="Z12" s="18"/>
      <c r="AA12" s="18"/>
      <c r="AB12" s="21" t="s">
        <v>21</v>
      </c>
      <c r="AC12" s="22">
        <f>SUM(AC5:AC10)</f>
        <v>0</v>
      </c>
    </row>
    <row r="13" spans="1:29" ht="12.6" customHeight="1">
      <c r="A13" s="18"/>
      <c r="B13" s="18"/>
      <c r="C13" s="18"/>
      <c r="D13" s="18"/>
      <c r="E13" s="18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12.6" customHeight="1">
      <c r="A14" s="18"/>
      <c r="B14" s="18"/>
      <c r="C14" s="18"/>
      <c r="D14" s="18"/>
      <c r="E14" s="18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2.6" customHeight="1">
      <c r="A15" s="18"/>
      <c r="B15" s="18"/>
      <c r="C15" s="18"/>
      <c r="D15" s="18"/>
      <c r="E15" s="18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3" t="s">
        <v>25</v>
      </c>
      <c r="S15" s="24"/>
      <c r="T15" s="24"/>
      <c r="U15" s="24"/>
      <c r="V15" s="18"/>
      <c r="W15" s="18"/>
      <c r="X15" s="18"/>
      <c r="Y15" s="18"/>
      <c r="Z15" s="18"/>
      <c r="AA15" s="18"/>
      <c r="AB15" s="18"/>
      <c r="AC15" s="18"/>
    </row>
    <row r="16" spans="1:29" ht="12.6" customHeight="1">
      <c r="A16" s="18"/>
      <c r="B16" s="18"/>
      <c r="C16" s="18"/>
      <c r="D16" s="18"/>
      <c r="E16" s="18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3" t="s">
        <v>38</v>
      </c>
      <c r="S16" s="24"/>
      <c r="T16" s="24"/>
      <c r="U16" s="24"/>
      <c r="V16" s="18"/>
      <c r="W16" s="18"/>
      <c r="X16" s="53" t="s">
        <v>33</v>
      </c>
      <c r="Y16" s="53"/>
      <c r="Z16" s="53"/>
      <c r="AA16" s="53"/>
      <c r="AB16" s="56">
        <f>AC12</f>
        <v>0</v>
      </c>
      <c r="AC16" s="55"/>
    </row>
    <row r="17" spans="1:29" ht="12.6" customHeight="1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3" t="s">
        <v>39</v>
      </c>
      <c r="S17" s="24"/>
      <c r="T17" s="24"/>
      <c r="U17" s="24"/>
      <c r="V17" s="18"/>
      <c r="W17" s="18"/>
      <c r="X17" s="53"/>
      <c r="Y17" s="53"/>
      <c r="Z17" s="53"/>
      <c r="AA17" s="53"/>
      <c r="AB17" s="55"/>
      <c r="AC17" s="55"/>
    </row>
    <row r="18" spans="1:29" ht="12.6" customHeight="1">
      <c r="A18" s="18"/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53"/>
      <c r="Y18" s="53"/>
      <c r="Z18" s="53"/>
      <c r="AA18" s="53"/>
      <c r="AB18" s="55"/>
      <c r="AC18" s="55"/>
    </row>
    <row r="19" spans="1:29" ht="12.6" customHeight="1">
      <c r="A19" s="18"/>
      <c r="B19" s="18"/>
      <c r="C19" s="18"/>
      <c r="D19" s="18"/>
      <c r="E19" s="18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53" t="s">
        <v>34</v>
      </c>
      <c r="Y19" s="53"/>
      <c r="Z19" s="53"/>
      <c r="AA19" s="53"/>
      <c r="AB19" s="57">
        <f>V11</f>
        <v>0</v>
      </c>
      <c r="AC19" s="57"/>
    </row>
    <row r="20" spans="1:29" ht="12.6" customHeight="1">
      <c r="A20" s="18"/>
      <c r="B20" s="18"/>
      <c r="C20" s="18"/>
      <c r="D20" s="18"/>
      <c r="E20" s="18"/>
      <c r="F20" s="1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53"/>
      <c r="Y20" s="53"/>
      <c r="Z20" s="53"/>
      <c r="AA20" s="53"/>
      <c r="AB20" s="57"/>
      <c r="AC20" s="57"/>
    </row>
    <row r="21" spans="1:29" ht="12.6" customHeight="1">
      <c r="A21" s="18"/>
      <c r="B21" s="18"/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53"/>
      <c r="Y21" s="53"/>
      <c r="Z21" s="53"/>
      <c r="AA21" s="53"/>
      <c r="AB21" s="57"/>
      <c r="AC21" s="57"/>
    </row>
    <row r="22" spans="1:29" ht="12.6" customHeight="1">
      <c r="A22" s="18"/>
      <c r="B22" s="18"/>
      <c r="C22" s="18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53"/>
      <c r="Y22" s="53"/>
      <c r="Z22" s="53"/>
      <c r="AA22" s="53"/>
      <c r="AB22" s="57"/>
      <c r="AC22" s="57"/>
    </row>
    <row r="23" spans="1:29" ht="12.6" customHeight="1">
      <c r="A23" s="18"/>
      <c r="B23" s="18"/>
      <c r="C23" s="18"/>
      <c r="D23" s="18"/>
      <c r="E23" s="18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53"/>
      <c r="Y23" s="53"/>
      <c r="Z23" s="53"/>
      <c r="AA23" s="53"/>
      <c r="AB23" s="57"/>
      <c r="AC23" s="57"/>
    </row>
    <row r="24" spans="1:29" ht="12.6" customHeight="1">
      <c r="A24" s="18"/>
      <c r="B24" s="18"/>
      <c r="C24" s="18"/>
      <c r="D24" s="18"/>
      <c r="E24" s="18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25"/>
      <c r="Z24" s="25"/>
      <c r="AA24" s="26"/>
      <c r="AB24" s="27"/>
      <c r="AC24" s="27"/>
    </row>
    <row r="25" spans="1:29" ht="12.6" customHeight="1">
      <c r="A25" s="18"/>
      <c r="B25" s="18"/>
      <c r="C25" s="18"/>
      <c r="D25" s="18"/>
      <c r="E25" s="18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53" t="s">
        <v>35</v>
      </c>
      <c r="Y25" s="53"/>
      <c r="Z25" s="53"/>
      <c r="AA25" s="53"/>
      <c r="AB25" s="54">
        <f>AB16+AB19</f>
        <v>0</v>
      </c>
      <c r="AC25" s="55"/>
    </row>
    <row r="26" spans="1:29" ht="12.6" customHeight="1">
      <c r="A26" s="18"/>
      <c r="B26" s="18"/>
      <c r="C26" s="18"/>
      <c r="D26" s="18"/>
      <c r="E26" s="18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53"/>
      <c r="Y26" s="53"/>
      <c r="Z26" s="53"/>
      <c r="AA26" s="53"/>
      <c r="AB26" s="55"/>
      <c r="AC26" s="55"/>
    </row>
    <row r="27" spans="1:29" ht="12.6" customHeight="1">
      <c r="A27" s="18"/>
      <c r="B27" s="18"/>
      <c r="C27" s="18"/>
      <c r="D27" s="18"/>
      <c r="E27" s="18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53"/>
      <c r="Y27" s="53"/>
      <c r="Z27" s="53"/>
      <c r="AA27" s="53"/>
      <c r="AB27" s="55"/>
      <c r="AC27" s="55"/>
    </row>
    <row r="28" spans="1:29" ht="12.6" customHeight="1">
      <c r="A28" s="18"/>
      <c r="B28" s="18"/>
      <c r="C28" s="18"/>
      <c r="D28" s="18"/>
      <c r="E28" s="18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53"/>
      <c r="Y28" s="53"/>
      <c r="Z28" s="53"/>
      <c r="AA28" s="53"/>
      <c r="AB28" s="55"/>
      <c r="AC28" s="55"/>
    </row>
    <row r="29" spans="1:29" ht="12.6" customHeight="1">
      <c r="A29" s="18"/>
      <c r="B29" s="18"/>
      <c r="C29" s="18"/>
      <c r="D29" s="18"/>
      <c r="E29" s="18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25"/>
      <c r="Y29" s="25"/>
      <c r="Z29" s="25"/>
      <c r="AA29" s="26"/>
      <c r="AB29" s="27"/>
      <c r="AC29" s="27"/>
    </row>
    <row r="30" spans="1:29" ht="12.6" customHeight="1">
      <c r="A30" s="18"/>
      <c r="B30" s="18"/>
      <c r="C30" s="18"/>
      <c r="D30" s="18"/>
      <c r="E30" s="18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53" t="s">
        <v>23</v>
      </c>
      <c r="Y30" s="53"/>
      <c r="Z30" s="53"/>
      <c r="AA30" s="53"/>
      <c r="AB30" s="58">
        <v>0.23</v>
      </c>
      <c r="AC30" s="55"/>
    </row>
    <row r="31" spans="1:29" ht="12.6" customHeight="1">
      <c r="A31" s="18"/>
      <c r="B31" s="18"/>
      <c r="C31" s="18"/>
      <c r="D31" s="18"/>
      <c r="E31" s="18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53"/>
      <c r="Y31" s="53"/>
      <c r="Z31" s="53"/>
      <c r="AA31" s="53"/>
      <c r="AB31" s="55"/>
      <c r="AC31" s="55"/>
    </row>
    <row r="32" spans="1:29" ht="12.6" customHeight="1">
      <c r="A32" s="18"/>
      <c r="B32" s="18"/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53"/>
      <c r="Y32" s="53"/>
      <c r="Z32" s="53"/>
      <c r="AA32" s="53"/>
      <c r="AB32" s="55"/>
      <c r="AC32" s="55"/>
    </row>
    <row r="33" spans="1:29" ht="12.6" customHeight="1">
      <c r="A33" s="18"/>
      <c r="B33" s="18"/>
      <c r="C33" s="18"/>
      <c r="D33" s="18"/>
      <c r="E33" s="18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25"/>
      <c r="Y33" s="25"/>
      <c r="Z33" s="25"/>
      <c r="AA33" s="26"/>
      <c r="AB33" s="27"/>
      <c r="AC33" s="27"/>
    </row>
    <row r="34" spans="1:29" ht="12.6" customHeight="1">
      <c r="A34" s="18"/>
      <c r="B34" s="18"/>
      <c r="C34" s="18"/>
      <c r="D34" s="18"/>
      <c r="E34" s="18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25"/>
      <c r="Y34" s="25"/>
      <c r="Z34" s="25"/>
      <c r="AA34" s="26"/>
      <c r="AB34" s="27"/>
      <c r="AC34" s="27"/>
    </row>
    <row r="35" spans="1:29" ht="12.6" customHeight="1">
      <c r="A35" s="18"/>
      <c r="B35" s="18"/>
      <c r="C35" s="18"/>
      <c r="D35" s="18"/>
      <c r="E35" s="18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53" t="s">
        <v>24</v>
      </c>
      <c r="Y35" s="53"/>
      <c r="Z35" s="53"/>
      <c r="AA35" s="53"/>
      <c r="AB35" s="54">
        <f>AB25*AB30</f>
        <v>0</v>
      </c>
      <c r="AC35" s="55"/>
    </row>
    <row r="36" spans="1:29" ht="12.6" customHeight="1">
      <c r="A36" s="18"/>
      <c r="B36" s="18"/>
      <c r="C36" s="18"/>
      <c r="D36" s="18"/>
      <c r="E36" s="18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53"/>
      <c r="Y36" s="53"/>
      <c r="Z36" s="53"/>
      <c r="AA36" s="53"/>
      <c r="AB36" s="55"/>
      <c r="AC36" s="55"/>
    </row>
    <row r="37" spans="1:29" ht="12.6" customHeight="1">
      <c r="A37" s="18"/>
      <c r="B37" s="18"/>
      <c r="C37" s="18"/>
      <c r="D37" s="18"/>
      <c r="E37" s="18"/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53"/>
      <c r="Y37" s="53"/>
      <c r="Z37" s="53"/>
      <c r="AA37" s="53"/>
      <c r="AB37" s="55"/>
      <c r="AC37" s="55"/>
    </row>
    <row r="38" spans="1:29" ht="12.6" customHeight="1">
      <c r="A38" s="18"/>
      <c r="B38" s="18"/>
      <c r="C38" s="18"/>
      <c r="D38" s="18"/>
      <c r="E38" s="18"/>
      <c r="F38" s="1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53"/>
      <c r="Y38" s="53"/>
      <c r="Z38" s="53"/>
      <c r="AA38" s="53"/>
      <c r="AB38" s="55"/>
      <c r="AC38" s="55"/>
    </row>
    <row r="39" spans="1:29" ht="12.6" customHeight="1">
      <c r="A39" s="18"/>
      <c r="B39" s="18"/>
      <c r="C39" s="18"/>
      <c r="D39" s="18"/>
      <c r="E39" s="18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53"/>
      <c r="Y39" s="53"/>
      <c r="Z39" s="53"/>
      <c r="AA39" s="53"/>
      <c r="AB39" s="55"/>
      <c r="AC39" s="55"/>
    </row>
    <row r="40" spans="1:29" ht="12.6" customHeight="1">
      <c r="A40" s="18"/>
      <c r="B40" s="18"/>
      <c r="C40" s="18"/>
      <c r="D40" s="18"/>
      <c r="E40" s="18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25"/>
      <c r="Y40" s="25"/>
      <c r="Z40" s="25"/>
      <c r="AA40" s="26"/>
      <c r="AB40" s="27"/>
      <c r="AC40" s="27"/>
    </row>
    <row r="41" spans="1:29" ht="12.6" customHeight="1">
      <c r="A41" s="18"/>
      <c r="B41" s="18"/>
      <c r="C41" s="18"/>
      <c r="D41" s="18"/>
      <c r="E41" s="18"/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53" t="s">
        <v>36</v>
      </c>
      <c r="Y41" s="53"/>
      <c r="Z41" s="53"/>
      <c r="AA41" s="53"/>
      <c r="AB41" s="54">
        <f>AB25+AB35</f>
        <v>0</v>
      </c>
      <c r="AC41" s="55"/>
    </row>
    <row r="42" spans="1:29" ht="12.6" customHeight="1">
      <c r="A42" s="18"/>
      <c r="B42" s="18"/>
      <c r="C42" s="18"/>
      <c r="D42" s="18"/>
      <c r="E42" s="18"/>
      <c r="F42" s="1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53"/>
      <c r="Y42" s="53"/>
      <c r="Z42" s="53"/>
      <c r="AA42" s="53"/>
      <c r="AB42" s="55"/>
      <c r="AC42" s="55"/>
    </row>
    <row r="43" spans="1:29" ht="12.6" customHeight="1">
      <c r="A43" s="18"/>
      <c r="B43" s="18"/>
      <c r="C43" s="18"/>
      <c r="D43" s="18"/>
      <c r="E43" s="18"/>
      <c r="F43" s="1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53"/>
      <c r="Y43" s="53"/>
      <c r="Z43" s="53"/>
      <c r="AA43" s="53"/>
      <c r="AB43" s="55"/>
      <c r="AC43" s="55"/>
    </row>
    <row r="44" spans="1:29" ht="12.6" customHeight="1">
      <c r="A44" s="18"/>
      <c r="B44" s="18"/>
      <c r="C44" s="18"/>
      <c r="D44" s="18"/>
      <c r="E44" s="18"/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53"/>
      <c r="Y44" s="53"/>
      <c r="Z44" s="53"/>
      <c r="AA44" s="53"/>
      <c r="AB44" s="55"/>
      <c r="AC44" s="55"/>
    </row>
    <row r="45" spans="1:29" ht="12.6" customHeight="1">
      <c r="A45" s="18"/>
      <c r="B45" s="18"/>
      <c r="C45" s="18"/>
      <c r="D45" s="18"/>
      <c r="E45" s="18"/>
      <c r="F45" s="1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53"/>
      <c r="Y45" s="53"/>
      <c r="Z45" s="53"/>
      <c r="AA45" s="53"/>
      <c r="AB45" s="55"/>
      <c r="AC45" s="55"/>
    </row>
    <row r="46" spans="1:29" ht="12.6" customHeight="1">
      <c r="A46" s="18"/>
      <c r="B46" s="18"/>
      <c r="C46" s="18"/>
      <c r="D46" s="18"/>
      <c r="E46" s="18"/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28"/>
      <c r="Y46" s="28"/>
      <c r="Z46" s="28"/>
      <c r="AA46" s="29"/>
      <c r="AB46" s="29"/>
      <c r="AC46" s="29"/>
    </row>
    <row r="47" spans="1:29" ht="12.6" customHeight="1">
      <c r="A47" s="18"/>
      <c r="B47" s="18"/>
      <c r="C47" s="18"/>
      <c r="D47" s="18"/>
      <c r="E47" s="18"/>
      <c r="F47" s="19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28"/>
      <c r="Y47" s="28"/>
      <c r="Z47" s="28"/>
      <c r="AA47" s="29"/>
      <c r="AB47" s="29"/>
      <c r="AC47" s="29"/>
    </row>
    <row r="48" spans="1:29" ht="12.6" customHeight="1">
      <c r="A48" s="18"/>
      <c r="B48" s="18"/>
      <c r="C48" s="18"/>
      <c r="D48" s="18"/>
      <c r="E48" s="18"/>
      <c r="F48" s="1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8"/>
      <c r="Y48" s="28"/>
      <c r="Z48" s="28"/>
      <c r="AA48" s="29"/>
      <c r="AB48" s="29"/>
      <c r="AC48" s="29"/>
    </row>
    <row r="49" spans="1:29" ht="12.6" customHeight="1">
      <c r="A49" s="18"/>
      <c r="B49" s="18"/>
      <c r="C49" s="18"/>
      <c r="D49" s="18"/>
      <c r="E49" s="18"/>
      <c r="F49" s="1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30"/>
      <c r="Y49" s="28"/>
      <c r="Z49" s="28"/>
      <c r="AA49" s="28"/>
      <c r="AB49" s="28"/>
      <c r="AC49" s="28"/>
    </row>
    <row r="50" spans="1:29" ht="12.6" customHeight="1">
      <c r="A50" s="18"/>
      <c r="B50" s="18"/>
      <c r="C50" s="18"/>
      <c r="D50" s="18"/>
      <c r="E50" s="18"/>
      <c r="F50" s="19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31" t="s">
        <v>43</v>
      </c>
      <c r="Y50" s="32"/>
      <c r="Z50" s="33"/>
      <c r="AA50" s="33"/>
      <c r="AB50" s="33"/>
      <c r="AC50" s="33"/>
    </row>
    <row r="51" spans="1:29" ht="12.6" customHeight="1">
      <c r="A51" s="18"/>
      <c r="B51" s="18"/>
      <c r="C51" s="18"/>
      <c r="D51" s="18"/>
      <c r="E51" s="18"/>
      <c r="F51" s="19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31"/>
      <c r="Y51" s="32"/>
      <c r="Z51" s="33"/>
      <c r="AA51" s="33"/>
      <c r="AB51" s="33"/>
      <c r="AC51" s="33"/>
    </row>
    <row r="52" spans="1:29" ht="12.6" customHeight="1">
      <c r="A52" s="18"/>
      <c r="B52" s="18"/>
      <c r="C52" s="18"/>
      <c r="D52" s="18"/>
      <c r="E52" s="18"/>
      <c r="F52" s="19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31" t="s">
        <v>44</v>
      </c>
      <c r="Y52" s="32"/>
      <c r="Z52" s="33"/>
      <c r="AA52" s="33"/>
      <c r="AB52" s="33"/>
      <c r="AC52" s="33"/>
    </row>
    <row r="53" spans="1:29" ht="12.6" customHeight="1">
      <c r="A53" s="18"/>
      <c r="B53" s="18"/>
      <c r="C53" s="18"/>
      <c r="D53" s="18"/>
      <c r="E53" s="18"/>
      <c r="F53" s="19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31"/>
      <c r="Y53" s="32"/>
      <c r="Z53" s="33"/>
      <c r="AA53" s="33"/>
      <c r="AB53" s="33"/>
      <c r="AC53" s="33"/>
    </row>
    <row r="54" spans="1:29" ht="12.6" customHeight="1">
      <c r="A54" s="18"/>
      <c r="B54" s="18"/>
      <c r="C54" s="18"/>
      <c r="D54" s="18"/>
      <c r="E54" s="18"/>
      <c r="F54" s="19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31" t="s">
        <v>45</v>
      </c>
      <c r="Y54" s="32"/>
      <c r="Z54" s="33"/>
      <c r="AA54" s="33"/>
      <c r="AB54" s="33"/>
      <c r="AC54" s="33"/>
    </row>
    <row r="55" spans="1:29" ht="12.6" customHeight="1">
      <c r="A55" s="18"/>
      <c r="B55" s="18"/>
      <c r="C55" s="18"/>
      <c r="D55" s="18"/>
      <c r="E55" s="18"/>
      <c r="F55" s="19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34"/>
      <c r="Y55" s="35"/>
      <c r="Z55" s="33"/>
      <c r="AA55" s="33"/>
      <c r="AB55" s="33"/>
      <c r="AC55" s="33"/>
    </row>
    <row r="56" spans="1:29" ht="12.6" customHeight="1">
      <c r="A56" s="18"/>
      <c r="B56" s="18"/>
      <c r="C56" s="18"/>
      <c r="D56" s="18"/>
      <c r="E56" s="18"/>
      <c r="F56" s="19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31" t="s">
        <v>37</v>
      </c>
      <c r="Y56" s="32"/>
      <c r="Z56" s="33"/>
      <c r="AA56" s="33"/>
      <c r="AB56" s="33"/>
      <c r="AC56" s="33"/>
    </row>
    <row r="57" spans="1:29" ht="12.6" customHeight="1">
      <c r="X57" s="11"/>
    </row>
    <row r="65140" ht="12.75" customHeight="1"/>
    <row r="65141" ht="12.75" customHeight="1"/>
  </sheetData>
  <mergeCells count="49">
    <mergeCell ref="A3:A4"/>
    <mergeCell ref="B3:B4"/>
    <mergeCell ref="C3:C4"/>
    <mergeCell ref="D3:D4"/>
    <mergeCell ref="T2:T3"/>
    <mergeCell ref="E3:E4"/>
    <mergeCell ref="F3:F4"/>
    <mergeCell ref="G3:G4"/>
    <mergeCell ref="H3:H4"/>
    <mergeCell ref="I3:I4"/>
    <mergeCell ref="J3:N3"/>
    <mergeCell ref="O3:R3"/>
    <mergeCell ref="S2:S3"/>
    <mergeCell ref="R11:S12"/>
    <mergeCell ref="T11:T12"/>
    <mergeCell ref="X35:AA39"/>
    <mergeCell ref="AB35:AC39"/>
    <mergeCell ref="U2:U3"/>
    <mergeCell ref="V2:V3"/>
    <mergeCell ref="W2:AC2"/>
    <mergeCell ref="V11:V12"/>
    <mergeCell ref="X41:AA45"/>
    <mergeCell ref="AB41:AC45"/>
    <mergeCell ref="X16:AA18"/>
    <mergeCell ref="AB16:AC18"/>
    <mergeCell ref="X19:AA23"/>
    <mergeCell ref="AB19:AC23"/>
    <mergeCell ref="X25:AA28"/>
    <mergeCell ref="AB25:AC28"/>
    <mergeCell ref="X30:AA32"/>
    <mergeCell ref="AB30:AC32"/>
    <mergeCell ref="J5:J8"/>
    <mergeCell ref="J9:J10"/>
    <mergeCell ref="K5:K8"/>
    <mergeCell ref="K9:K10"/>
    <mergeCell ref="L5:L8"/>
    <mergeCell ref="M5:M8"/>
    <mergeCell ref="N5:N8"/>
    <mergeCell ref="N9:N10"/>
    <mergeCell ref="M9:M10"/>
    <mergeCell ref="L9:L10"/>
    <mergeCell ref="O5:O8"/>
    <mergeCell ref="P5:P8"/>
    <mergeCell ref="Q5:Q8"/>
    <mergeCell ref="R5:R8"/>
    <mergeCell ref="O9:O10"/>
    <mergeCell ref="P9:P10"/>
    <mergeCell ref="Q9:Q10"/>
    <mergeCell ref="R9:R10"/>
  </mergeCells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Marzena Kopacka</cp:lastModifiedBy>
  <cp:lastPrinted>2017-02-06T12:42:18Z</cp:lastPrinted>
  <dcterms:created xsi:type="dcterms:W3CDTF">2016-11-16T11:50:41Z</dcterms:created>
  <dcterms:modified xsi:type="dcterms:W3CDTF">2020-09-28T10:15:46Z</dcterms:modified>
</cp:coreProperties>
</file>