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ysk.pfr.pomorskie.eu\FEP\2 - Wybór PF\1.6\06. Dokumentacja do publikacji PN\"/>
    </mc:Choice>
  </mc:AlternateContent>
  <xr:revisionPtr revIDLastSave="0" documentId="13_ncr:1_{C3E7CBF2-3B4D-4FF5-96E8-9EE1716A43CC}" xr6:coauthVersionLast="47" xr6:coauthVersionMax="47" xr10:uidLastSave="{00000000-0000-0000-0000-000000000000}"/>
  <workbookProtection workbookAlgorithmName="SHA-512" workbookHashValue="6LSkDp5WQ5gRu+VXKG8GXutwpQhLzp3wxf9SmKhBlUZrB6H+ZkTj/REkXv4eePrWOFygrZPRg/HZ3zm7TkbVGQ==" workbookSaltValue="xne/cboL/C77pWFi8wB1SQ==" workbookSpinCount="100000" lockStructure="1"/>
  <bookViews>
    <workbookView xWindow="-120" yWindow="-120" windowWidth="29040" windowHeight="15840" xr2:uid="{A5444285-0A0F-405E-ABE1-65B53F10F9E5}"/>
  </bookViews>
  <sheets>
    <sheet name="część 1 zamówienia" sheetId="3" r:id="rId1"/>
    <sheet name="część 2 zamówienia" sheetId="2" r:id="rId2"/>
    <sheet name="część 3 zamówienia" sheetId="4" r:id="rId3"/>
    <sheet name="część 4 zamówienia" sheetId="5" r:id="rId4"/>
    <sheet name="część 5 zamówienia" sheetId="6" r:id="rId5"/>
    <sheet name="część 6 zamówienia " sheetId="7" r:id="rId6"/>
    <sheet name="część 7 zamówienia " sheetId="8" r:id="rId7"/>
  </sheets>
  <definedNames>
    <definedName name="_xlnm.Print_Area" localSheetId="0">'część 1 zamówienia'!$A$1:$E$25</definedName>
    <definedName name="_xlnm.Print_Area" localSheetId="1">'część 2 zamówienia'!$A$1:$E$24</definedName>
    <definedName name="_xlnm.Print_Area" localSheetId="2">'część 3 zamówienia'!$A$1:$E$25</definedName>
    <definedName name="_xlnm.Print_Area" localSheetId="3">'część 4 zamówienia'!$A$1:$E$25</definedName>
    <definedName name="_xlnm.Print_Area" localSheetId="4">'część 5 zamówienia'!$A$1:$E$25</definedName>
    <definedName name="_xlnm.Print_Area" localSheetId="5">'część 6 zamówienia '!$A$1:$E$25</definedName>
    <definedName name="_xlnm.Print_Area" localSheetId="6">'część 7 zamówienia '!$A$1:$E$25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8"/>
  <c r="E11" i="8"/>
  <c r="E13" i="8" s="1"/>
  <c r="E15" i="8" s="1"/>
  <c r="E12" i="7"/>
  <c r="E11" i="7"/>
  <c r="E12" i="6"/>
  <c r="E11" i="6"/>
  <c r="E12" i="5"/>
  <c r="E11" i="5"/>
  <c r="E12" i="4"/>
  <c r="E11" i="4"/>
  <c r="E12" i="3"/>
  <c r="E12" i="2"/>
  <c r="E11" i="2"/>
  <c r="E13" i="2" s="1"/>
  <c r="E15" i="2" s="1"/>
  <c r="E13" i="3" l="1"/>
  <c r="E15" i="3" s="1"/>
  <c r="E13" i="7"/>
  <c r="E15" i="7" s="1"/>
  <c r="E13" i="6"/>
  <c r="E15" i="6" s="1"/>
  <c r="E13" i="5"/>
  <c r="E15" i="5" s="1"/>
  <c r="E13" i="4"/>
  <c r="E15" i="4" s="1"/>
</calcChain>
</file>

<file path=xl/sharedStrings.xml><?xml version="1.0" encoding="utf-8"?>
<sst xmlns="http://schemas.openxmlformats.org/spreadsheetml/2006/main" count="133" uniqueCount="33">
  <si>
    <t>Składnik wynagrodzenia</t>
  </si>
  <si>
    <t>Wynagrodzenie w (zł)</t>
  </si>
  <si>
    <t xml:space="preserve">FORMULARZ CENOWY </t>
  </si>
  <si>
    <t>......................................................</t>
  </si>
  <si>
    <t xml:space="preserve">Załącznik nr 1a do SWZ - Formularz cenowy </t>
  </si>
  <si>
    <t xml:space="preserve">CZĘŚĆ 2 ZAMÓWIENIA </t>
  </si>
  <si>
    <t>Program Regionalny Fundusze Europejskie</t>
  </si>
  <si>
    <t>dla Pomorza 2021-2027</t>
  </si>
  <si>
    <t>Lp.</t>
  </si>
  <si>
    <t>5 = 3 x 4</t>
  </si>
  <si>
    <t>Razem</t>
  </si>
  <si>
    <t>Maksymalny Wkład Funduszu Powierniczego (Limit Produktu Finansowego)</t>
  </si>
  <si>
    <r>
      <t>(podpis osoby/osób</t>
    </r>
    <r>
      <rPr>
        <sz val="10"/>
        <rFont val="Arial"/>
        <family val="2"/>
        <charset val="238"/>
      </rPr>
      <t xml:space="preserve"> uprawnionej</t>
    </r>
    <r>
      <rPr>
        <sz val="10"/>
        <color theme="1"/>
        <rFont val="Arial"/>
        <family val="2"/>
        <charset val="238"/>
      </rPr>
      <t>/ych do reprezentowania Wykonawcy)</t>
    </r>
  </si>
  <si>
    <r>
      <t>Opłata za zarządzanie wynikająca 
z podstawowego zamówienia (W</t>
    </r>
    <r>
      <rPr>
        <vertAlign val="subscript"/>
        <sz val="11"/>
        <color theme="1"/>
        <rFont val="Calibri"/>
        <family val="2"/>
        <charset val="238"/>
        <scheme val="minor"/>
      </rPr>
      <t>PODST.</t>
    </r>
    <r>
      <rPr>
        <sz val="11"/>
        <color theme="1"/>
        <rFont val="Calibri"/>
        <family val="2"/>
        <charset val="238"/>
        <scheme val="minor"/>
      </rPr>
      <t>)</t>
    </r>
  </si>
  <si>
    <r>
      <t>Opłata za zarządzanie wynikająca 
z Prawa Opcji (W</t>
    </r>
    <r>
      <rPr>
        <vertAlign val="subscript"/>
        <sz val="11"/>
        <color theme="1"/>
        <rFont val="Calibri"/>
        <family val="2"/>
        <charset val="238"/>
        <scheme val="minor"/>
      </rPr>
      <t>OPCJA</t>
    </r>
    <r>
      <rPr>
        <sz val="11"/>
        <color theme="1"/>
        <rFont val="Calibri"/>
        <family val="2"/>
        <charset val="238"/>
        <scheme val="minor"/>
      </rPr>
      <t>)</t>
    </r>
  </si>
  <si>
    <t>Łączne maksymalne wynagrodzenie 
za realizację części 2 Zamówienia</t>
  </si>
  <si>
    <r>
      <t xml:space="preserve">Oferowana stawka wynagrodzenia [WP %]
</t>
    </r>
    <r>
      <rPr>
        <b/>
        <sz val="11"/>
        <color theme="4"/>
        <rFont val="Calibri"/>
        <family val="2"/>
        <charset val="238"/>
        <scheme val="minor"/>
      </rPr>
      <t>[do dwóch miejsc po przecinku]</t>
    </r>
  </si>
  <si>
    <t xml:space="preserve">CZĘŚĆ 1 ZAMÓWIENIA </t>
  </si>
  <si>
    <t>Łączne maksymalne wynagrodzenie 
za realizację części 1 Zamówienia</t>
  </si>
  <si>
    <t xml:space="preserve">CZĘŚĆ 3 ZAMÓWIENIA </t>
  </si>
  <si>
    <t>Łączne maksymalne wynagrodzenie 
za realizację części 3 Zamówienia</t>
  </si>
  <si>
    <t xml:space="preserve">CZĘŚĆ 4 ZAMÓWIENIA </t>
  </si>
  <si>
    <t>Łączne maksymalne wynagrodzenie 
za realizację części 4 Zamówienia</t>
  </si>
  <si>
    <t xml:space="preserve">CZĘŚĆ 5 ZAMÓWIENIA </t>
  </si>
  <si>
    <t>Łączne maksymalne wynagrodzenie 
za realizację części 5 Zamówienia</t>
  </si>
  <si>
    <t xml:space="preserve">CZĘŚĆ 6 ZAMÓWIENIA </t>
  </si>
  <si>
    <t>Łączne maksymalne wynagrodzenie 
za realizację części 6 Zamówienia</t>
  </si>
  <si>
    <t xml:space="preserve">CZĘŚĆ 7 ZAMÓWIENIA </t>
  </si>
  <si>
    <t>Łączne maksymalne wynagrodzenie 
za realizację części 7 Zamówienia</t>
  </si>
  <si>
    <r>
      <t>W</t>
    </r>
    <r>
      <rPr>
        <vertAlign val="subscript"/>
        <sz val="12"/>
        <color theme="1"/>
        <rFont val="Calibri"/>
        <family val="2"/>
        <charset val="238"/>
      </rPr>
      <t xml:space="preserve">PODST.  </t>
    </r>
    <r>
      <rPr>
        <sz val="12"/>
        <color theme="1"/>
        <rFont val="Calibri"/>
        <family val="2"/>
        <charset val="238"/>
      </rPr>
      <t>+ W</t>
    </r>
    <r>
      <rPr>
        <vertAlign val="subscript"/>
        <sz val="12"/>
        <color theme="1"/>
        <rFont val="Calibri"/>
        <family val="2"/>
        <charset val="238"/>
      </rPr>
      <t xml:space="preserve">OPCJA </t>
    </r>
    <r>
      <rPr>
        <sz val="12"/>
        <color theme="1"/>
        <rFont val="Calibri"/>
        <family val="2"/>
        <charset val="238"/>
      </rPr>
      <t xml:space="preserve">  =</t>
    </r>
  </si>
  <si>
    <t>Przetarg nieograniczony znak sprawy: PFR.OK.431.1.2024</t>
  </si>
  <si>
    <r>
      <t>W</t>
    </r>
    <r>
      <rPr>
        <vertAlign val="subscript"/>
        <sz val="12"/>
        <color theme="1"/>
        <rFont val="Calibri"/>
        <family val="2"/>
        <charset val="238"/>
      </rPr>
      <t xml:space="preserve">PODST.  </t>
    </r>
    <r>
      <rPr>
        <sz val="12"/>
        <color theme="1"/>
        <rFont val="Calibri"/>
        <family val="2"/>
        <charset val="238"/>
      </rPr>
      <t>+ W</t>
    </r>
    <r>
      <rPr>
        <vertAlign val="subscript"/>
        <sz val="12"/>
        <color theme="1"/>
        <rFont val="Calibri"/>
        <family val="2"/>
        <charset val="238"/>
      </rPr>
      <t xml:space="preserve">OPCJA </t>
    </r>
    <r>
      <rPr>
        <sz val="12"/>
        <color theme="1"/>
        <rFont val="Calibri"/>
        <family val="2"/>
        <charset val="238"/>
      </rPr>
      <t xml:space="preserve"> =</t>
    </r>
  </si>
  <si>
    <r>
      <t>W</t>
    </r>
    <r>
      <rPr>
        <vertAlign val="subscript"/>
        <sz val="12"/>
        <color theme="1"/>
        <rFont val="Calibri"/>
        <family val="2"/>
        <charset val="238"/>
      </rPr>
      <t xml:space="preserve">PODST.  </t>
    </r>
    <r>
      <rPr>
        <sz val="12"/>
        <color theme="1"/>
        <rFont val="Calibri"/>
        <family val="2"/>
        <charset val="238"/>
      </rPr>
      <t>+ W</t>
    </r>
    <r>
      <rPr>
        <vertAlign val="subscript"/>
        <sz val="12"/>
        <color theme="1"/>
        <rFont val="Calibri"/>
        <family val="2"/>
        <charset val="238"/>
      </rPr>
      <t>OPCJA</t>
    </r>
    <r>
      <rPr>
        <sz val="12"/>
        <color theme="1"/>
        <rFont val="Calibri"/>
        <family val="2"/>
        <charset val="238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</si>
</sst>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vertAlign val="subscript"/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wrapText="1" indent="5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4" fontId="0" fillId="0" borderId="0" xfId="0" applyNumberFormat="1"/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467360</xdr:colOff>
      <xdr:row>3</xdr:row>
      <xdr:rowOff>104775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C1D630FC-DC15-486C-A825-11EA86F2C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1017905</xdr:colOff>
      <xdr:row>25</xdr:row>
      <xdr:rowOff>49530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6D2B56A-2CC9-4F74-A5CF-117676A18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467360</xdr:colOff>
      <xdr:row>3</xdr:row>
      <xdr:rowOff>104775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BA10607-4C60-47AD-93C6-1C72F6E9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27583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1017905</xdr:colOff>
      <xdr:row>24</xdr:row>
      <xdr:rowOff>163830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923AFF9-E329-4947-98C3-F0D79127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24500"/>
          <a:ext cx="3761740" cy="821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467360</xdr:colOff>
      <xdr:row>3</xdr:row>
      <xdr:rowOff>104775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FD2B64D-8D41-4640-A682-AE87FAB19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1017905</xdr:colOff>
      <xdr:row>25</xdr:row>
      <xdr:rowOff>49530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E809CAF-CEE4-41FF-B84A-252C87C12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C52807E-C2A0-40BC-8102-30C3BD49C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ABB6B11-2C27-41C7-9DCC-B2B4DCE6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D39A666-468B-4D48-B8D2-E1EF1850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2582BC4-3084-40B0-9578-9BF6F379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D289215-F295-4839-BA10-E9058625D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C6CAFCA-2EEB-4F74-93DC-D2BC836C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464185</xdr:colOff>
      <xdr:row>3</xdr:row>
      <xdr:rowOff>101600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D8BDBBE-A2CB-4199-9760-69B68EC30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4916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1021080</xdr:colOff>
      <xdr:row>25</xdr:row>
      <xdr:rowOff>46355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4781323-8315-40BA-BE0A-6C4249D57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277100"/>
          <a:ext cx="3738880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C438-B4EA-46AB-BC92-6144CDE3E91A}">
  <sheetPr>
    <pageSetUpPr fitToPage="1"/>
  </sheetPr>
  <dimension ref="A4:E24"/>
  <sheetViews>
    <sheetView tabSelected="1" workbookViewId="0">
      <selection activeCell="L21" sqref="L21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20" t="s">
        <v>2</v>
      </c>
      <c r="B7" s="20"/>
      <c r="C7" s="20"/>
      <c r="D7" s="20"/>
      <c r="E7" s="20"/>
    </row>
    <row r="8" spans="1:5" ht="15.75" x14ac:dyDescent="0.25">
      <c r="A8" s="21" t="s">
        <v>17</v>
      </c>
      <c r="B8" s="21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22"/>
      <c r="D11" s="12">
        <v>30000000</v>
      </c>
      <c r="E11" s="11">
        <f>C11*D11</f>
        <v>0</v>
      </c>
    </row>
    <row r="12" spans="1:5" ht="41.25" customHeight="1" x14ac:dyDescent="0.25">
      <c r="A12" s="6">
        <v>2</v>
      </c>
      <c r="B12" s="13" t="s">
        <v>14</v>
      </c>
      <c r="C12" s="22"/>
      <c r="D12" s="12">
        <v>30000000</v>
      </c>
      <c r="E12" s="11">
        <f>C11*D12</f>
        <v>0</v>
      </c>
    </row>
    <row r="13" spans="1:5" x14ac:dyDescent="0.25">
      <c r="A13" s="23" t="s">
        <v>10</v>
      </c>
      <c r="B13" s="23"/>
      <c r="C13" s="23"/>
      <c r="D13" s="23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40.5" customHeight="1" x14ac:dyDescent="0.25">
      <c r="A15" s="24" t="s">
        <v>18</v>
      </c>
      <c r="B15" s="24"/>
      <c r="C15" s="18" t="s">
        <v>29</v>
      </c>
      <c r="D15" s="18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x7q8d1u1qObPl8EWweFGdTQgdU3BInoZjlwEi296GcG2pv9QRbsuGYdlMZ4+q/BXj8e55Bt1zH/Hug8PKYerIg==" saltValue="NVW4zbT7SuN5CE7sJdtGTA==" spinCount="100000" sheet="1" objects="1" scenarios="1"/>
  <protectedRanges>
    <protectedRange sqref="C11" name="Stawka WP_14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BA63-4E26-437C-8487-D2C54D595F5A}">
  <sheetPr>
    <pageSetUpPr fitToPage="1"/>
  </sheetPr>
  <dimension ref="A4:E24"/>
  <sheetViews>
    <sheetView zoomScaleNormal="100" zoomScalePageLayoutView="55" workbookViewId="0">
      <selection activeCell="K12" sqref="K12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s="14" customFormat="1" ht="24" customHeight="1" x14ac:dyDescent="0.25">
      <c r="A7" s="20" t="s">
        <v>2</v>
      </c>
      <c r="B7" s="20"/>
      <c r="C7" s="20"/>
      <c r="D7" s="20"/>
      <c r="E7" s="20"/>
    </row>
    <row r="8" spans="1:5" s="14" customFormat="1" ht="24" customHeight="1" x14ac:dyDescent="0.25">
      <c r="A8" s="21" t="s">
        <v>5</v>
      </c>
      <c r="B8" s="21"/>
    </row>
    <row r="9" spans="1:5" ht="55.5" customHeight="1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s="14" customFormat="1" ht="52.5" customHeight="1" x14ac:dyDescent="0.25">
      <c r="A11" s="6">
        <v>1</v>
      </c>
      <c r="B11" s="13" t="s">
        <v>13</v>
      </c>
      <c r="C11" s="22"/>
      <c r="D11" s="12">
        <v>30000000</v>
      </c>
      <c r="E11" s="11">
        <f>C11*D11</f>
        <v>0</v>
      </c>
    </row>
    <row r="12" spans="1:5" s="14" customFormat="1" ht="45.75" customHeight="1" x14ac:dyDescent="0.25">
      <c r="A12" s="6">
        <v>2</v>
      </c>
      <c r="B12" s="13" t="s">
        <v>14</v>
      </c>
      <c r="C12" s="22"/>
      <c r="D12" s="12">
        <v>30000000</v>
      </c>
      <c r="E12" s="11">
        <f>C11*D12</f>
        <v>0</v>
      </c>
    </row>
    <row r="13" spans="1:5" s="14" customFormat="1" ht="21" customHeight="1" x14ac:dyDescent="0.25">
      <c r="A13" s="23" t="s">
        <v>10</v>
      </c>
      <c r="B13" s="23"/>
      <c r="C13" s="23"/>
      <c r="D13" s="23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3" customHeight="1" x14ac:dyDescent="0.25">
      <c r="A15" s="24" t="s">
        <v>15</v>
      </c>
      <c r="B15" s="24"/>
      <c r="C15" s="18" t="s">
        <v>31</v>
      </c>
      <c r="D15" s="18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ht="21.75" customHeight="1" x14ac:dyDescent="0.25">
      <c r="B24" s="5" t="s">
        <v>7</v>
      </c>
    </row>
  </sheetData>
  <sheetProtection algorithmName="SHA-512" hashValue="/Qlne82QCircVmrFpW13qSU7Y4OBj/XjZJnz1tNTdOUG4aqomws8vSEeERZlEnhqFY8KbvtLT8o7W/Pp5fgBfw==" saltValue="mZZjm5E59S8Jc3bAfRW7zw==" spinCount="100000" sheet="1" objects="1" scenarios="1"/>
  <protectedRanges>
    <protectedRange sqref="C11" name="Stawka WP"/>
  </protectedRanges>
  <mergeCells count="7">
    <mergeCell ref="D21:E21"/>
    <mergeCell ref="A7:E7"/>
    <mergeCell ref="A13:D13"/>
    <mergeCell ref="C15:D15"/>
    <mergeCell ref="A8:B8"/>
    <mergeCell ref="C11:C12"/>
    <mergeCell ref="A15:B15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47EF-E04A-4FC1-8534-F7E699960C27}">
  <sheetPr>
    <pageSetUpPr fitToPage="1"/>
  </sheetPr>
  <dimension ref="A4:E24"/>
  <sheetViews>
    <sheetView workbookViewId="0">
      <selection activeCell="H12" sqref="H12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20" t="s">
        <v>2</v>
      </c>
      <c r="B7" s="20"/>
      <c r="C7" s="20"/>
      <c r="D7" s="20"/>
      <c r="E7" s="20"/>
    </row>
    <row r="8" spans="1:5" ht="15.75" x14ac:dyDescent="0.25">
      <c r="A8" s="21" t="s">
        <v>19</v>
      </c>
      <c r="B8" s="21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22"/>
      <c r="D11" s="12">
        <v>20000000</v>
      </c>
      <c r="E11" s="11">
        <f>C11*D11</f>
        <v>0</v>
      </c>
    </row>
    <row r="12" spans="1:5" ht="39.75" customHeight="1" x14ac:dyDescent="0.25">
      <c r="A12" s="6">
        <v>2</v>
      </c>
      <c r="B12" s="13" t="s">
        <v>14</v>
      </c>
      <c r="C12" s="22"/>
      <c r="D12" s="12">
        <v>20000000</v>
      </c>
      <c r="E12" s="11">
        <f>C11*D12</f>
        <v>0</v>
      </c>
    </row>
    <row r="13" spans="1:5" ht="23.45" customHeight="1" x14ac:dyDescent="0.25">
      <c r="A13" s="23" t="s">
        <v>10</v>
      </c>
      <c r="B13" s="23"/>
      <c r="C13" s="23"/>
      <c r="D13" s="23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0" customHeight="1" x14ac:dyDescent="0.25">
      <c r="A15" s="24" t="s">
        <v>20</v>
      </c>
      <c r="B15" s="28"/>
      <c r="C15" s="29" t="s">
        <v>31</v>
      </c>
      <c r="D15" s="30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pxi6swpPupBylQwJzHGTrCZI0X6taBMtkFkFrqIKGmisLDeg+RGPiaMxxjCBSmqd7tXe5evCz+ZPV/FZl/N+6g==" saltValue="S6g9jnoqGZ/lwjSFh5XWtQ==" spinCount="100000" sheet="1" objects="1" scenarios="1"/>
  <protectedRanges>
    <protectedRange sqref="C11" name="Stawka WP_4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A44A-5CE9-4E93-A6E6-C89B3BE92B66}">
  <sheetPr>
    <pageSetUpPr fitToPage="1"/>
  </sheetPr>
  <dimension ref="A4:E24"/>
  <sheetViews>
    <sheetView workbookViewId="0">
      <selection activeCell="I12" sqref="I12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20" t="s">
        <v>2</v>
      </c>
      <c r="B7" s="20"/>
      <c r="C7" s="20"/>
      <c r="D7" s="20"/>
      <c r="E7" s="20"/>
    </row>
    <row r="8" spans="1:5" ht="15.75" x14ac:dyDescent="0.25">
      <c r="A8" s="21" t="s">
        <v>21</v>
      </c>
      <c r="B8" s="21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22"/>
      <c r="D11" s="12">
        <v>20000000</v>
      </c>
      <c r="E11" s="11">
        <f>C11*D11</f>
        <v>0</v>
      </c>
    </row>
    <row r="12" spans="1:5" ht="45.75" customHeight="1" x14ac:dyDescent="0.25">
      <c r="A12" s="6">
        <v>2</v>
      </c>
      <c r="B12" s="13" t="s">
        <v>14</v>
      </c>
      <c r="C12" s="22"/>
      <c r="D12" s="12">
        <v>20000000</v>
      </c>
      <c r="E12" s="11">
        <f>C11*D12</f>
        <v>0</v>
      </c>
    </row>
    <row r="13" spans="1:5" x14ac:dyDescent="0.25">
      <c r="A13" s="25" t="s">
        <v>10</v>
      </c>
      <c r="B13" s="26"/>
      <c r="C13" s="26"/>
      <c r="D13" s="27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6" customHeight="1" x14ac:dyDescent="0.25">
      <c r="A15" s="24" t="s">
        <v>22</v>
      </c>
      <c r="B15" s="24"/>
      <c r="C15" s="18" t="s">
        <v>31</v>
      </c>
      <c r="D15" s="18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r0iX5AvWsPK579galVQG71Ymhn5vEATXcFWQXcAqvm99RCT42/RDaLTPbl0egESX3ErY8E4XXMQFk2Ko6V16JA==" saltValue="MQ/FY/WaEvtNpXp5yq5U5Q==" spinCount="100000" sheet="1" objects="1" scenarios="1"/>
  <protectedRanges>
    <protectedRange sqref="C11" name="Stawka WP_1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C02C-4A3F-4D56-BD45-B8CF4B1E0198}">
  <sheetPr>
    <pageSetUpPr fitToPage="1"/>
  </sheetPr>
  <dimension ref="A4:E24"/>
  <sheetViews>
    <sheetView workbookViewId="0">
      <selection activeCell="H14" sqref="H14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20" t="s">
        <v>2</v>
      </c>
      <c r="B7" s="20"/>
      <c r="C7" s="20"/>
      <c r="D7" s="20"/>
      <c r="E7" s="20"/>
    </row>
    <row r="8" spans="1:5" ht="15.75" x14ac:dyDescent="0.25">
      <c r="A8" s="21" t="s">
        <v>23</v>
      </c>
      <c r="B8" s="21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22"/>
      <c r="D11" s="12">
        <v>10000000</v>
      </c>
      <c r="E11" s="11">
        <f>C11*D11</f>
        <v>0</v>
      </c>
    </row>
    <row r="12" spans="1:5" ht="41.25" customHeight="1" x14ac:dyDescent="0.25">
      <c r="A12" s="6">
        <v>2</v>
      </c>
      <c r="B12" s="13" t="s">
        <v>14</v>
      </c>
      <c r="C12" s="22"/>
      <c r="D12" s="12">
        <v>10000000</v>
      </c>
      <c r="E12" s="11">
        <f>C11*D12</f>
        <v>0</v>
      </c>
    </row>
    <row r="13" spans="1:5" x14ac:dyDescent="0.25">
      <c r="A13" s="25" t="s">
        <v>10</v>
      </c>
      <c r="B13" s="26"/>
      <c r="C13" s="26"/>
      <c r="D13" s="27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5.25" customHeight="1" x14ac:dyDescent="0.25">
      <c r="A15" s="24" t="s">
        <v>24</v>
      </c>
      <c r="B15" s="24"/>
      <c r="C15" s="18" t="s">
        <v>31</v>
      </c>
      <c r="D15" s="18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kcIud0UWnHzhUhUo2nKcRE3HDObgMeJK0PTstROWcmOOtaTZef59VIUTTzmzS9fdBQw5M4MWRNdzOto6lWnrUA==" saltValue="4QM3k0twIXkseeTJcnxLag==" spinCount="100000" sheet="1" objects="1" scenarios="1"/>
  <protectedRanges>
    <protectedRange sqref="C11" name="Stawka WP_1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D287-CA91-424B-8786-32B1AB9D663B}">
  <sheetPr>
    <pageSetUpPr fitToPage="1"/>
  </sheetPr>
  <dimension ref="A4:E24"/>
  <sheetViews>
    <sheetView workbookViewId="0">
      <selection activeCell="H15" sqref="H15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20" t="s">
        <v>2</v>
      </c>
      <c r="B7" s="20"/>
      <c r="C7" s="20"/>
      <c r="D7" s="20"/>
      <c r="E7" s="20"/>
    </row>
    <row r="8" spans="1:5" ht="15.75" x14ac:dyDescent="0.25">
      <c r="A8" s="21" t="s">
        <v>25</v>
      </c>
      <c r="B8" s="21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22"/>
      <c r="D11" s="12">
        <v>10000000</v>
      </c>
      <c r="E11" s="11">
        <f>C11*D11</f>
        <v>0</v>
      </c>
    </row>
    <row r="12" spans="1:5" ht="42" customHeight="1" x14ac:dyDescent="0.25">
      <c r="A12" s="6">
        <v>2</v>
      </c>
      <c r="B12" s="13" t="s">
        <v>14</v>
      </c>
      <c r="C12" s="22"/>
      <c r="D12" s="12">
        <v>10000000</v>
      </c>
      <c r="E12" s="11">
        <f>C11*D12</f>
        <v>0</v>
      </c>
    </row>
    <row r="13" spans="1:5" x14ac:dyDescent="0.25">
      <c r="A13" s="25" t="s">
        <v>10</v>
      </c>
      <c r="B13" s="26"/>
      <c r="C13" s="26"/>
      <c r="D13" s="27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9" customHeight="1" x14ac:dyDescent="0.25">
      <c r="A15" s="24" t="s">
        <v>26</v>
      </c>
      <c r="B15" s="24"/>
      <c r="C15" s="18" t="s">
        <v>31</v>
      </c>
      <c r="D15" s="18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5S3lkO5PVndcv3VtRoHMsGAHFgHFIR3JDew2BhyoGMRe6eu/KMR0KgJP7Uq8Pmp8xx5Pj7SznwLA7PbgSkcSWA==" saltValue="NLgkkn2lm1tDlfoswMWaRw==" spinCount="100000" sheet="1" objects="1" scenarios="1"/>
  <protectedRanges>
    <protectedRange sqref="C11" name="Stawka WP_1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DF51-7D45-49BB-A44E-4DE9760E1497}">
  <sheetPr>
    <pageSetUpPr fitToPage="1"/>
  </sheetPr>
  <dimension ref="A4:E24"/>
  <sheetViews>
    <sheetView workbookViewId="0">
      <selection activeCell="J11" sqref="J11"/>
    </sheetView>
  </sheetViews>
  <sheetFormatPr defaultColWidth="8.85546875" defaultRowHeight="15" x14ac:dyDescent="0.25"/>
  <cols>
    <col min="1" max="1" width="7.42578125" customWidth="1"/>
    <col min="2" max="2" width="32.85546875" customWidth="1"/>
    <col min="3" max="3" width="28.140625" customWidth="1"/>
    <col min="4" max="4" width="40.7109375" customWidth="1"/>
    <col min="5" max="5" width="19.28515625" customWidth="1"/>
  </cols>
  <sheetData>
    <row r="4" spans="1:5" x14ac:dyDescent="0.25">
      <c r="E4" s="16" t="s">
        <v>4</v>
      </c>
    </row>
    <row r="5" spans="1:5" x14ac:dyDescent="0.25">
      <c r="B5" t="s">
        <v>30</v>
      </c>
    </row>
    <row r="7" spans="1:5" ht="15.75" x14ac:dyDescent="0.25">
      <c r="A7" s="20" t="s">
        <v>2</v>
      </c>
      <c r="B7" s="20"/>
      <c r="C7" s="20"/>
      <c r="D7" s="20"/>
      <c r="E7" s="20"/>
    </row>
    <row r="8" spans="1:5" ht="15.75" x14ac:dyDescent="0.25">
      <c r="A8" s="21" t="s">
        <v>27</v>
      </c>
      <c r="B8" s="21"/>
      <c r="C8" s="14"/>
      <c r="D8" s="14"/>
      <c r="E8" s="14"/>
    </row>
    <row r="9" spans="1:5" ht="60" x14ac:dyDescent="0.25">
      <c r="A9" s="7" t="s">
        <v>8</v>
      </c>
      <c r="B9" s="8" t="s">
        <v>0</v>
      </c>
      <c r="C9" s="8" t="s">
        <v>16</v>
      </c>
      <c r="D9" s="8" t="s">
        <v>11</v>
      </c>
      <c r="E9" s="8" t="s">
        <v>1</v>
      </c>
    </row>
    <row r="10" spans="1:5" x14ac:dyDescent="0.25">
      <c r="A10" s="6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5" ht="48" x14ac:dyDescent="0.25">
      <c r="A11" s="6">
        <v>1</v>
      </c>
      <c r="B11" s="13" t="s">
        <v>13</v>
      </c>
      <c r="C11" s="22"/>
      <c r="D11" s="12">
        <v>7000000</v>
      </c>
      <c r="E11" s="11">
        <f>C11*D11</f>
        <v>0</v>
      </c>
    </row>
    <row r="12" spans="1:5" ht="45" customHeight="1" x14ac:dyDescent="0.25">
      <c r="A12" s="6">
        <v>2</v>
      </c>
      <c r="B12" s="13" t="s">
        <v>14</v>
      </c>
      <c r="C12" s="22"/>
      <c r="D12" s="12">
        <v>7000000</v>
      </c>
      <c r="E12" s="11">
        <f>C11*D12</f>
        <v>0</v>
      </c>
    </row>
    <row r="13" spans="1:5" x14ac:dyDescent="0.25">
      <c r="A13" s="25" t="s">
        <v>10</v>
      </c>
      <c r="B13" s="26"/>
      <c r="C13" s="26"/>
      <c r="D13" s="27"/>
      <c r="E13" s="15">
        <f>SUM(E11:E12)</f>
        <v>0</v>
      </c>
    </row>
    <row r="14" spans="1:5" x14ac:dyDescent="0.25">
      <c r="A14" s="9"/>
      <c r="B14" s="9"/>
      <c r="C14" s="9"/>
      <c r="D14" s="9"/>
      <c r="E14" s="10"/>
    </row>
    <row r="15" spans="1:5" ht="34.5" customHeight="1" x14ac:dyDescent="0.25">
      <c r="A15" s="24" t="s">
        <v>28</v>
      </c>
      <c r="B15" s="24"/>
      <c r="C15" s="18" t="s">
        <v>32</v>
      </c>
      <c r="D15" s="18"/>
      <c r="E15" s="17">
        <f>SUM(E13)</f>
        <v>0</v>
      </c>
    </row>
    <row r="16" spans="1:5" ht="15.75" x14ac:dyDescent="0.25">
      <c r="B16" s="4"/>
      <c r="C16" s="3"/>
    </row>
    <row r="20" spans="2:5" x14ac:dyDescent="0.25">
      <c r="D20" s="2" t="s">
        <v>3</v>
      </c>
    </row>
    <row r="21" spans="2:5" x14ac:dyDescent="0.25">
      <c r="D21" s="19" t="s">
        <v>12</v>
      </c>
      <c r="E21" s="19"/>
    </row>
    <row r="23" spans="2:5" x14ac:dyDescent="0.25">
      <c r="B23" s="5" t="s">
        <v>6</v>
      </c>
    </row>
    <row r="24" spans="2:5" x14ac:dyDescent="0.25">
      <c r="B24" s="5" t="s">
        <v>7</v>
      </c>
    </row>
  </sheetData>
  <sheetProtection algorithmName="SHA-512" hashValue="Qufa/fKgnQdDFaBuTxve+5Ukc2WcS/jIrF6XroXO4o4uhmyzHSvv6Vk0Dje1zY0veZ/MumZCUayi6J31/rODaA==" saltValue="AdaaKblNie+N0OkFx0DTGg==" spinCount="100000" sheet="1" objects="1" scenarios="1"/>
  <protectedRanges>
    <protectedRange sqref="C11" name="Stawka WP"/>
  </protectedRanges>
  <mergeCells count="7">
    <mergeCell ref="C15:D15"/>
    <mergeCell ref="D21:E21"/>
    <mergeCell ref="A7:E7"/>
    <mergeCell ref="A8:B8"/>
    <mergeCell ref="C11:C12"/>
    <mergeCell ref="A13:D13"/>
    <mergeCell ref="A15:B15"/>
  </mergeCells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część 1 zamówienia</vt:lpstr>
      <vt:lpstr>część 2 zamówienia</vt:lpstr>
      <vt:lpstr>część 3 zamówienia</vt:lpstr>
      <vt:lpstr>część 4 zamówienia</vt:lpstr>
      <vt:lpstr>część 5 zamówienia</vt:lpstr>
      <vt:lpstr>część 6 zamówienia </vt:lpstr>
      <vt:lpstr>część 7 zamówienia </vt:lpstr>
      <vt:lpstr>'część 1 zamówienia'!Obszar_wydruku</vt:lpstr>
      <vt:lpstr>'część 2 zamówienia'!Obszar_wydruku</vt:lpstr>
      <vt:lpstr>'część 3 zamówienia'!Obszar_wydruku</vt:lpstr>
      <vt:lpstr>'część 4 zamówienia'!Obszar_wydruku</vt:lpstr>
      <vt:lpstr>'część 5 zamówienia'!Obszar_wydruku</vt:lpstr>
      <vt:lpstr>'część 6 zamówienia '!Obszar_wydruku</vt:lpstr>
      <vt:lpstr>'część 7 zamówienia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Szwaj</dc:creator>
  <cp:lastModifiedBy>Komisja Przetargowa</cp:lastModifiedBy>
  <cp:lastPrinted>2024-04-10T13:54:38Z</cp:lastPrinted>
  <dcterms:created xsi:type="dcterms:W3CDTF">2024-01-26T07:56:39Z</dcterms:created>
  <dcterms:modified xsi:type="dcterms:W3CDTF">2024-04-11T08:18:37Z</dcterms:modified>
</cp:coreProperties>
</file>