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otr.maslowski\Desktop\"/>
    </mc:Choice>
  </mc:AlternateContent>
  <bookViews>
    <workbookView xWindow="0" yWindow="0" windowWidth="23040" windowHeight="9192"/>
  </bookViews>
  <sheets>
    <sheet name="przetFormKrucz" sheetId="1" r:id="rId1"/>
  </sheets>
  <definedNames>
    <definedName name="__bookmark_1">przetFormKrucz!$A$5:$N$61</definedName>
  </definedNames>
  <calcPr calcId="162913"/>
</workbook>
</file>

<file path=xl/calcChain.xml><?xml version="1.0" encoding="utf-8"?>
<calcChain xmlns="http://schemas.openxmlformats.org/spreadsheetml/2006/main">
  <c r="E53" i="1" l="1"/>
  <c r="E48" i="1"/>
  <c r="E47" i="1"/>
  <c r="E42" i="1"/>
  <c r="E41" i="1"/>
  <c r="E36" i="1"/>
  <c r="E35" i="1"/>
</calcChain>
</file>

<file path=xl/sharedStrings.xml><?xml version="1.0" encoding="utf-8"?>
<sst xmlns="http://schemas.openxmlformats.org/spreadsheetml/2006/main" count="356" uniqueCount="126">
  <si>
    <t>Zał nr 2 do SIWZ</t>
  </si>
  <si>
    <t xml:space="preserve">Kosztorys ofertowy - pakiet nr II </t>
  </si>
  <si>
    <t>Typ planu</t>
  </si>
  <si>
    <t>J.m.</t>
  </si>
  <si>
    <t>Ilość</t>
  </si>
  <si>
    <t>Stawka</t>
  </si>
  <si>
    <t>Wart.</t>
  </si>
  <si>
    <t>%</t>
  </si>
  <si>
    <t>Grupa czynności</t>
  </si>
  <si>
    <t>/jedn.</t>
  </si>
  <si>
    <t>netto</t>
  </si>
  <si>
    <t>VAT</t>
  </si>
  <si>
    <t>brutto</t>
  </si>
  <si>
    <t>1</t>
  </si>
  <si>
    <t>2</t>
  </si>
  <si>
    <t>3</t>
  </si>
  <si>
    <t>4</t>
  </si>
  <si>
    <t>5</t>
  </si>
  <si>
    <t>6</t>
  </si>
  <si>
    <t>7</t>
  </si>
  <si>
    <t>HOD</t>
  </si>
  <si>
    <t>hodowla lasu</t>
  </si>
  <si>
    <t>rh</t>
  </si>
  <si>
    <t>przygotowanie gleby</t>
  </si>
  <si>
    <t>ch</t>
  </si>
  <si>
    <t>CP</t>
  </si>
  <si>
    <t>czyszczenia późne</t>
  </si>
  <si>
    <t>X</t>
  </si>
  <si>
    <t>CW</t>
  </si>
  <si>
    <t>czyszczenia wczesne</t>
  </si>
  <si>
    <t>ODN-GLEB</t>
  </si>
  <si>
    <t>wyprzedzające przygotow.gleby</t>
  </si>
  <si>
    <t>ODN-ZŁOŻ</t>
  </si>
  <si>
    <t>odnow.w rębniach złożonych</t>
  </si>
  <si>
    <t>PIEL</t>
  </si>
  <si>
    <t>pielęgnowanie gleby</t>
  </si>
  <si>
    <t>POPR</t>
  </si>
  <si>
    <t>poprawki i uzupełnienia</t>
  </si>
  <si>
    <t>OCHRL</t>
  </si>
  <si>
    <t>ochrona lasu</t>
  </si>
  <si>
    <t>bez O-GRODZN, O-GRODZR, O-GRODZS</t>
  </si>
  <si>
    <t>O-SMIECI</t>
  </si>
  <si>
    <t>Sprzątanie śmieci z teren.leśn</t>
  </si>
  <si>
    <t>O-ZGRYZC</t>
  </si>
  <si>
    <t>ochr.chem.przed zgryzaniem</t>
  </si>
  <si>
    <t>O-ZWWTÓRK</t>
  </si>
  <si>
    <t>zwal.szkod.wtór.-pułapki klas.</t>
  </si>
  <si>
    <t>O-GRODZN</t>
  </si>
  <si>
    <t>grodzenie upraw siatką starą niziny</t>
  </si>
  <si>
    <t>HM</t>
  </si>
  <si>
    <t>O-GRODZR</t>
  </si>
  <si>
    <t>demontaż ogrodzenia upraw</t>
  </si>
  <si>
    <t>O-GRODZS</t>
  </si>
  <si>
    <t>konserwacja grodzeń</t>
  </si>
  <si>
    <t>Pozyskanie drewna</t>
  </si>
  <si>
    <t>IIA, IIAK, IIAS, IIAU, IIAUK, IIAUS, IIB, IIBK, IIBS, IIBU, IIBUK, IIBUS, IIC, IICK, IICS, IICU, IICUK, IICUS, IID, IIDK, IIDS, IIDU, IIDUK, IIDUS, IIIA, IIIAK, IIIAS, IIIAU, IIIAUK, IIIAUS, IIIB, IIIBK, IIIBS, IIIBU, IIIBUK, IIIBUS, IVA, IVAK, IVAS, IVAU, IVAUK, IVAUS, IVB, IVBK, IVBS, IVBU, IVBUK, IVBUS, IVC, IVCK, IVCS, IVCU, IVCUK, IVCUS, IVD, IVDK, IVDS, IVDU, IVDUK, IVDUS, V, VK, VS, PRZEST, PRZESTK, PR, PRK</t>
  </si>
  <si>
    <t>CWDPN</t>
  </si>
  <si>
    <t>M3</t>
  </si>
  <si>
    <t>CWDN-D</t>
  </si>
  <si>
    <t>IIIAU</t>
  </si>
  <si>
    <t>rębnia IIIa uprzątające</t>
  </si>
  <si>
    <t>IVD</t>
  </si>
  <si>
    <t>rębnia IVd</t>
  </si>
  <si>
    <t>PR</t>
  </si>
  <si>
    <t>przygodne-rębne</t>
  </si>
  <si>
    <t>TPN, TPNK, TPP, TPPK, CSS, CSSK, PTP, PTPK</t>
  </si>
  <si>
    <t>TPP</t>
  </si>
  <si>
    <t>trzebież późna pozytywna</t>
  </si>
  <si>
    <t>TPN</t>
  </si>
  <si>
    <t>trzebież późna negatywna</t>
  </si>
  <si>
    <t>PTP</t>
  </si>
  <si>
    <t>przygodne-trzebieże późne</t>
  </si>
  <si>
    <t>CP-P, CP-PK, TWN, TWNK, TWP, TWPK, PTW, PTWK</t>
  </si>
  <si>
    <t>TWP</t>
  </si>
  <si>
    <t>trzebież wczesna pozytywna</t>
  </si>
  <si>
    <t>CP-P</t>
  </si>
  <si>
    <t>pozyskanie w CP</t>
  </si>
  <si>
    <t>PTW</t>
  </si>
  <si>
    <t>przygodne-trzebieże wczesne</t>
  </si>
  <si>
    <t>Zrywka drewna</t>
  </si>
  <si>
    <t>ZM-P, ZM</t>
  </si>
  <si>
    <t xml:space="preserve">Zrywka drewna </t>
  </si>
  <si>
    <t>ZM-P</t>
  </si>
  <si>
    <t>zrywka mechaniczna pozostała</t>
  </si>
  <si>
    <t>ZM</t>
  </si>
  <si>
    <t>zrywka mechaniczna</t>
  </si>
  <si>
    <t>Pozostałe czynności z pozyskania drewna</t>
  </si>
  <si>
    <t>POZ-P</t>
  </si>
  <si>
    <t>prace godzinowe ręczne z pozyskania drewna</t>
  </si>
  <si>
    <t>rp</t>
  </si>
  <si>
    <t>prace godzinowe - ciągnik pozyskanie</t>
  </si>
  <si>
    <t>cp</t>
  </si>
  <si>
    <t>UBOCP</t>
  </si>
  <si>
    <t>pozostała uboczna</t>
  </si>
  <si>
    <t>CHOINKIL</t>
  </si>
  <si>
    <t>pozysk.choin.,stroi.w lesie</t>
  </si>
  <si>
    <t>NAS</t>
  </si>
  <si>
    <t>nasiennictwo i selekcja</t>
  </si>
  <si>
    <t>kg</t>
  </si>
  <si>
    <t>x</t>
  </si>
  <si>
    <t>ZB-NASOL</t>
  </si>
  <si>
    <t>zbiór nasion olszy czarnej</t>
  </si>
  <si>
    <t>ZB-NASLP</t>
  </si>
  <si>
    <t>zbiór nasion lipy drobnolistnej</t>
  </si>
  <si>
    <t>ZB-NASDB</t>
  </si>
  <si>
    <t>zbiór nasion dębu</t>
  </si>
  <si>
    <t>ZB-NASBK</t>
  </si>
  <si>
    <t>zbiór nasion buka zwyczajnego</t>
  </si>
  <si>
    <t>SZKL</t>
  </si>
  <si>
    <t>szkółki leśne</t>
  </si>
  <si>
    <t>SL_UGÓRZ</t>
  </si>
  <si>
    <t>ugory zielone na szk.leś.</t>
  </si>
  <si>
    <t>SL_PIEL</t>
  </si>
  <si>
    <t>pielęgnowanie i ochrona w szk.</t>
  </si>
  <si>
    <t>SL_WIEL</t>
  </si>
  <si>
    <t>produkcja wielolatek w szkółce</t>
  </si>
  <si>
    <t>SL_WYJM</t>
  </si>
  <si>
    <t>wyjmow.i in.prace końcowe z sa</t>
  </si>
  <si>
    <t>SL_WYS</t>
  </si>
  <si>
    <t>siewy w szkółce</t>
  </si>
  <si>
    <t>Razem wartość formularza</t>
  </si>
  <si>
    <t xml:space="preserve">Ogółem wartość formularza cenowego netto ………………..       Podatek VAT …………...     brutto …………….. </t>
  </si>
  <si>
    <t>Słownie 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</si>
  <si>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</t>
  </si>
  <si>
    <t>Miejscowość oraz data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</si>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</sst>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indexed="8"/>
      <name val="serif"/>
    </font>
    <font>
      <b/>
      <sz val="9"/>
      <color indexed="8"/>
      <name val="serif"/>
      <charset val="238"/>
    </font>
    <font>
      <sz val="10"/>
      <color indexed="8"/>
      <name val="serif"/>
    </font>
    <font>
      <sz val="9"/>
      <color indexed="8"/>
      <name val="serif"/>
      <charset val="238"/>
    </font>
    <font>
      <b/>
      <sz val="9"/>
      <color indexed="8"/>
      <name val="serif"/>
    </font>
    <font>
      <sz val="9"/>
      <name val="serif"/>
    </font>
    <font>
      <sz val="8"/>
      <color indexed="8"/>
      <name val="serif"/>
      <charset val="238"/>
    </font>
    <font>
      <i/>
      <sz val="7"/>
      <color indexed="8"/>
      <name val="serif"/>
    </font>
    <font>
      <sz val="8"/>
      <color indexed="8"/>
      <name val="Calibri"/>
      <family val="2"/>
      <charset val="238"/>
    </font>
    <font>
      <sz val="16"/>
      <color indexed="8"/>
      <name val="serif"/>
    </font>
    <font>
      <sz val="8"/>
      <name val="serif"/>
    </font>
    <font>
      <i/>
      <sz val="9"/>
      <color indexed="8"/>
      <name val="serif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1D1D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7">
    <xf numFmtId="0" fontId="0" fillId="0" borderId="0" xfId="0"/>
    <xf numFmtId="0" fontId="26" fillId="0" borderId="0" xfId="0" applyFont="1" applyAlignment="1">
      <alignment horizontal="left"/>
    </xf>
    <xf numFmtId="0" fontId="27" fillId="0" borderId="0" xfId="0" applyNumberFormat="1" applyFont="1" applyFill="1" applyBorder="1" applyAlignment="1" applyProtection="1">
      <alignment horizontal="center" vertical="top" wrapText="1"/>
    </xf>
    <xf numFmtId="0" fontId="18" fillId="0" borderId="0" xfId="0" applyNumberFormat="1" applyFont="1" applyFill="1" applyBorder="1" applyAlignment="1" applyProtection="1">
      <alignment horizontal="center" vertical="top" wrapText="1"/>
    </xf>
    <xf numFmtId="0" fontId="18" fillId="0" borderId="10" xfId="0" applyNumberFormat="1" applyFont="1" applyFill="1" applyBorder="1" applyAlignment="1" applyProtection="1">
      <alignment horizontal="center" vertical="top"/>
    </xf>
    <xf numFmtId="0" fontId="18" fillId="0" borderId="10" xfId="0" applyNumberFormat="1" applyFont="1" applyFill="1" applyBorder="1" applyAlignment="1" applyProtection="1">
      <alignment horizontal="center" vertical="top"/>
    </xf>
    <xf numFmtId="0" fontId="18" fillId="0" borderId="12" xfId="0" applyNumberFormat="1" applyFont="1" applyFill="1" applyBorder="1" applyAlignment="1" applyProtection="1">
      <alignment horizontal="center" vertical="top"/>
    </xf>
    <xf numFmtId="0" fontId="18" fillId="0" borderId="13" xfId="0" applyNumberFormat="1" applyFont="1" applyFill="1" applyBorder="1" applyAlignment="1" applyProtection="1">
      <alignment horizontal="center" vertical="top"/>
    </xf>
    <xf numFmtId="0" fontId="18" fillId="0" borderId="14" xfId="0" applyNumberFormat="1" applyFont="1" applyFill="1" applyBorder="1" applyAlignment="1" applyProtection="1">
      <alignment horizontal="center" vertical="top"/>
    </xf>
    <xf numFmtId="0" fontId="18" fillId="0" borderId="15" xfId="0" applyNumberFormat="1" applyFont="1" applyFill="1" applyBorder="1" applyAlignment="1" applyProtection="1">
      <alignment horizontal="center" vertical="top"/>
    </xf>
    <xf numFmtId="0" fontId="18" fillId="0" borderId="16" xfId="0" applyNumberFormat="1" applyFont="1" applyFill="1" applyBorder="1" applyAlignment="1" applyProtection="1">
      <alignment horizontal="center" vertical="top"/>
    </xf>
    <xf numFmtId="0" fontId="18" fillId="0" borderId="17" xfId="0" applyNumberFormat="1" applyFont="1" applyFill="1" applyBorder="1" applyAlignment="1" applyProtection="1">
      <alignment horizontal="center" vertical="top"/>
    </xf>
    <xf numFmtId="0" fontId="18" fillId="0" borderId="18" xfId="0" applyNumberFormat="1" applyFont="1" applyFill="1" applyBorder="1" applyAlignment="1" applyProtection="1">
      <alignment horizontal="center" vertical="top"/>
    </xf>
    <xf numFmtId="0" fontId="18" fillId="0" borderId="16" xfId="0" applyNumberFormat="1" applyFont="1" applyFill="1" applyBorder="1" applyAlignment="1" applyProtection="1">
      <alignment horizontal="center" vertical="top"/>
    </xf>
    <xf numFmtId="0" fontId="18" fillId="0" borderId="19" xfId="0" applyNumberFormat="1" applyFont="1" applyFill="1" applyBorder="1" applyAlignment="1" applyProtection="1">
      <alignment horizontal="center" vertical="top"/>
    </xf>
    <xf numFmtId="0" fontId="25" fillId="0" borderId="15" xfId="0" applyNumberFormat="1" applyFont="1" applyFill="1" applyBorder="1" applyAlignment="1" applyProtection="1">
      <alignment horizontal="center" vertical="top"/>
    </xf>
    <xf numFmtId="0" fontId="25" fillId="0" borderId="20" xfId="0" applyNumberFormat="1" applyFont="1" applyFill="1" applyBorder="1" applyAlignment="1" applyProtection="1">
      <alignment horizontal="center" vertical="top"/>
    </xf>
    <xf numFmtId="0" fontId="25" fillId="0" borderId="21" xfId="0" applyNumberFormat="1" applyFont="1" applyFill="1" applyBorder="1" applyAlignment="1" applyProtection="1">
      <alignment horizontal="center" vertical="top"/>
    </xf>
    <xf numFmtId="0" fontId="25" fillId="0" borderId="22" xfId="0" applyNumberFormat="1" applyFont="1" applyFill="1" applyBorder="1" applyAlignment="1" applyProtection="1">
      <alignment horizontal="center" vertical="top"/>
    </xf>
    <xf numFmtId="0" fontId="18" fillId="33" borderId="11" xfId="0" applyNumberFormat="1" applyFont="1" applyFill="1" applyBorder="1" applyAlignment="1" applyProtection="1">
      <alignment horizontal="left" vertical="top"/>
    </xf>
    <xf numFmtId="0" fontId="18" fillId="33" borderId="0" xfId="0" applyNumberFormat="1" applyFont="1" applyFill="1" applyBorder="1" applyAlignment="1" applyProtection="1">
      <alignment horizontal="left" vertical="top"/>
    </xf>
    <xf numFmtId="0" fontId="18" fillId="33" borderId="0" xfId="0" applyNumberFormat="1" applyFont="1" applyFill="1" applyBorder="1" applyAlignment="1" applyProtection="1">
      <alignment horizontal="left" vertical="top"/>
    </xf>
    <xf numFmtId="0" fontId="18" fillId="33" borderId="15" xfId="0" applyNumberFormat="1" applyFont="1" applyFill="1" applyBorder="1" applyAlignment="1" applyProtection="1">
      <alignment horizontal="center" vertical="top"/>
    </xf>
    <xf numFmtId="4" fontId="18" fillId="33" borderId="20" xfId="0" applyNumberFormat="1" applyFont="1" applyFill="1" applyBorder="1" applyAlignment="1" applyProtection="1">
      <alignment horizontal="right" vertical="top"/>
    </xf>
    <xf numFmtId="4" fontId="18" fillId="33" borderId="21" xfId="0" applyNumberFormat="1" applyFont="1" applyFill="1" applyBorder="1" applyAlignment="1" applyProtection="1">
      <alignment horizontal="right" vertical="top"/>
    </xf>
    <xf numFmtId="2" fontId="18" fillId="33" borderId="15" xfId="0" applyNumberFormat="1" applyFont="1" applyFill="1" applyBorder="1" applyAlignment="1" applyProtection="1">
      <alignment horizontal="center" vertical="top"/>
    </xf>
    <xf numFmtId="2" fontId="18" fillId="33" borderId="20" xfId="0" applyNumberFormat="1" applyFont="1" applyFill="1" applyBorder="1" applyAlignment="1" applyProtection="1">
      <alignment horizontal="center" vertical="top"/>
    </xf>
    <xf numFmtId="2" fontId="18" fillId="33" borderId="21" xfId="0" applyNumberFormat="1" applyFont="1" applyFill="1" applyBorder="1" applyAlignment="1" applyProtection="1">
      <alignment horizontal="center" vertical="top"/>
    </xf>
    <xf numFmtId="9" fontId="18" fillId="33" borderId="20" xfId="0" applyNumberFormat="1" applyFont="1" applyFill="1" applyBorder="1" applyAlignment="1" applyProtection="1">
      <alignment horizontal="center" vertical="top"/>
    </xf>
    <xf numFmtId="9" fontId="18" fillId="33" borderId="21" xfId="0" applyNumberFormat="1" applyFont="1" applyFill="1" applyBorder="1" applyAlignment="1" applyProtection="1">
      <alignment horizontal="center" vertical="top"/>
    </xf>
    <xf numFmtId="9" fontId="18" fillId="33" borderId="22" xfId="0" applyNumberFormat="1" applyFont="1" applyFill="1" applyBorder="1" applyAlignment="1" applyProtection="1">
      <alignment horizontal="center" vertical="top"/>
    </xf>
    <xf numFmtId="0" fontId="18" fillId="34" borderId="20" xfId="0" applyNumberFormat="1" applyFont="1" applyFill="1" applyBorder="1" applyAlignment="1" applyProtection="1">
      <alignment horizontal="left" vertical="top"/>
    </xf>
    <xf numFmtId="0" fontId="18" fillId="34" borderId="22" xfId="0" applyNumberFormat="1" applyFont="1" applyFill="1" applyBorder="1" applyAlignment="1" applyProtection="1">
      <alignment horizontal="left" vertical="top"/>
    </xf>
    <xf numFmtId="0" fontId="18" fillId="34" borderId="21" xfId="0" applyNumberFormat="1" applyFont="1" applyFill="1" applyBorder="1" applyAlignment="1" applyProtection="1">
      <alignment horizontal="left" vertical="top"/>
    </xf>
    <xf numFmtId="0" fontId="18" fillId="34" borderId="15" xfId="0" applyNumberFormat="1" applyFont="1" applyFill="1" applyBorder="1" applyAlignment="1" applyProtection="1">
      <alignment horizontal="center" vertical="top"/>
    </xf>
    <xf numFmtId="4" fontId="18" fillId="34" borderId="20" xfId="0" applyNumberFormat="1" applyFont="1" applyFill="1" applyBorder="1" applyAlignment="1" applyProtection="1">
      <alignment horizontal="right" vertical="top"/>
    </xf>
    <xf numFmtId="4" fontId="18" fillId="34" borderId="21" xfId="0" applyNumberFormat="1" applyFont="1" applyFill="1" applyBorder="1" applyAlignment="1" applyProtection="1">
      <alignment horizontal="right" vertical="top"/>
    </xf>
    <xf numFmtId="0" fontId="18" fillId="34" borderId="20" xfId="0" applyNumberFormat="1" applyFont="1" applyFill="1" applyBorder="1" applyAlignment="1" applyProtection="1">
      <alignment horizontal="center" vertical="top"/>
    </xf>
    <xf numFmtId="0" fontId="18" fillId="34" borderId="21" xfId="0" applyNumberFormat="1" applyFont="1" applyFill="1" applyBorder="1" applyAlignment="1" applyProtection="1">
      <alignment horizontal="center" vertical="top"/>
    </xf>
    <xf numFmtId="0" fontId="18" fillId="34" borderId="22" xfId="0" applyNumberFormat="1" applyFont="1" applyFill="1" applyBorder="1" applyAlignment="1" applyProtection="1">
      <alignment horizontal="center" vertical="top"/>
    </xf>
    <xf numFmtId="0" fontId="24" fillId="33" borderId="17" xfId="0" applyNumberFormat="1" applyFont="1" applyFill="1" applyBorder="1" applyAlignment="1" applyProtection="1">
      <alignment horizontal="left" vertical="top"/>
    </xf>
    <xf numFmtId="0" fontId="24" fillId="33" borderId="18" xfId="0" applyNumberFormat="1" applyFont="1" applyFill="1" applyBorder="1" applyAlignment="1" applyProtection="1">
      <alignment horizontal="left" vertical="top"/>
    </xf>
    <xf numFmtId="0" fontId="24" fillId="33" borderId="19" xfId="0" applyNumberFormat="1" applyFont="1" applyFill="1" applyBorder="1" applyAlignment="1" applyProtection="1">
      <alignment horizontal="left" vertical="top"/>
    </xf>
    <xf numFmtId="4" fontId="18" fillId="35" borderId="20" xfId="0" applyNumberFormat="1" applyFont="1" applyFill="1" applyBorder="1" applyAlignment="1" applyProtection="1">
      <alignment horizontal="right" vertical="top"/>
    </xf>
    <xf numFmtId="4" fontId="18" fillId="35" borderId="21" xfId="0" applyNumberFormat="1" applyFont="1" applyFill="1" applyBorder="1" applyAlignment="1" applyProtection="1">
      <alignment horizontal="right" vertical="top"/>
    </xf>
    <xf numFmtId="0" fontId="23" fillId="0" borderId="20" xfId="0" applyNumberFormat="1" applyFont="1" applyFill="1" applyBorder="1" applyAlignment="1" applyProtection="1">
      <alignment horizontal="left" vertical="top"/>
    </xf>
    <xf numFmtId="0" fontId="23" fillId="0" borderId="22" xfId="0" applyNumberFormat="1" applyFont="1" applyFill="1" applyBorder="1" applyAlignment="1" applyProtection="1">
      <alignment horizontal="left" vertical="top"/>
    </xf>
    <xf numFmtId="0" fontId="28" fillId="0" borderId="21" xfId="0" applyNumberFormat="1" applyFont="1" applyFill="1" applyBorder="1" applyAlignment="1" applyProtection="1">
      <alignment horizontal="left" vertical="top"/>
    </xf>
    <xf numFmtId="0" fontId="23" fillId="0" borderId="15" xfId="0" applyNumberFormat="1" applyFont="1" applyFill="1" applyBorder="1" applyAlignment="1" applyProtection="1">
      <alignment horizontal="center" vertical="top"/>
    </xf>
    <xf numFmtId="4" fontId="23" fillId="0" borderId="20" xfId="0" applyNumberFormat="1" applyFont="1" applyFill="1" applyBorder="1" applyAlignment="1" applyProtection="1">
      <alignment horizontal="right" vertical="top"/>
    </xf>
    <xf numFmtId="4" fontId="23" fillId="0" borderId="21" xfId="0" applyNumberFormat="1" applyFont="1" applyFill="1" applyBorder="1" applyAlignment="1" applyProtection="1">
      <alignment horizontal="right" vertical="top"/>
    </xf>
    <xf numFmtId="2" fontId="23" fillId="0" borderId="15" xfId="0" applyNumberFormat="1" applyFont="1" applyFill="1" applyBorder="1" applyAlignment="1" applyProtection="1">
      <alignment horizontal="center" vertical="top"/>
    </xf>
    <xf numFmtId="0" fontId="23" fillId="0" borderId="20" xfId="0" applyNumberFormat="1" applyFont="1" applyFill="1" applyBorder="1" applyAlignment="1" applyProtection="1">
      <alignment horizontal="center" vertical="top"/>
    </xf>
    <xf numFmtId="0" fontId="23" fillId="0" borderId="21" xfId="0" applyNumberFormat="1" applyFont="1" applyFill="1" applyBorder="1" applyAlignment="1" applyProtection="1">
      <alignment horizontal="center" vertical="top"/>
    </xf>
    <xf numFmtId="9" fontId="23" fillId="0" borderId="20" xfId="0" applyNumberFormat="1" applyFont="1" applyFill="1" applyBorder="1" applyAlignment="1" applyProtection="1">
      <alignment horizontal="center" vertical="top"/>
    </xf>
    <xf numFmtId="9" fontId="23" fillId="0" borderId="21" xfId="0" applyNumberFormat="1" applyFont="1" applyFill="1" applyBorder="1" applyAlignment="1" applyProtection="1">
      <alignment horizontal="center" vertical="top"/>
    </xf>
    <xf numFmtId="9" fontId="23" fillId="0" borderId="22" xfId="0" applyNumberFormat="1" applyFont="1" applyFill="1" applyBorder="1" applyAlignment="1" applyProtection="1">
      <alignment horizontal="center" vertical="top"/>
    </xf>
    <xf numFmtId="2" fontId="23" fillId="0" borderId="20" xfId="0" applyNumberFormat="1" applyFont="1" applyFill="1" applyBorder="1" applyAlignment="1" applyProtection="1">
      <alignment horizontal="center" vertical="top"/>
    </xf>
    <xf numFmtId="2" fontId="23" fillId="0" borderId="21" xfId="0" applyNumberFormat="1" applyFont="1" applyFill="1" applyBorder="1" applyAlignment="1" applyProtection="1">
      <alignment horizontal="center" vertical="top"/>
    </xf>
    <xf numFmtId="0" fontId="23" fillId="0" borderId="21" xfId="0" applyNumberFormat="1" applyFont="1" applyFill="1" applyBorder="1" applyAlignment="1" applyProtection="1">
      <alignment horizontal="left" vertical="top"/>
    </xf>
    <xf numFmtId="0" fontId="19" fillId="36" borderId="23" xfId="0" applyNumberFormat="1" applyFont="1" applyFill="1" applyBorder="1" applyAlignment="1" applyProtection="1">
      <alignment horizontal="center" vertical="top"/>
    </xf>
    <xf numFmtId="0" fontId="19" fillId="36" borderId="24" xfId="0" applyNumberFormat="1" applyFont="1" applyFill="1" applyBorder="1" applyAlignment="1" applyProtection="1">
      <alignment horizontal="center" vertical="top"/>
    </xf>
    <xf numFmtId="0" fontId="19" fillId="36" borderId="25" xfId="0" applyNumberFormat="1" applyFont="1" applyFill="1" applyBorder="1" applyAlignment="1" applyProtection="1">
      <alignment horizontal="center" vertical="top"/>
    </xf>
    <xf numFmtId="0" fontId="19" fillId="33" borderId="27" xfId="0" applyNumberFormat="1" applyFont="1" applyFill="1" applyBorder="1" applyAlignment="1" applyProtection="1">
      <alignment horizontal="center" vertical="top" wrapText="1"/>
    </xf>
    <xf numFmtId="0" fontId="19" fillId="33" borderId="28" xfId="0" applyNumberFormat="1" applyFont="1" applyFill="1" applyBorder="1" applyAlignment="1" applyProtection="1">
      <alignment horizontal="center" vertical="top" wrapText="1"/>
    </xf>
    <xf numFmtId="0" fontId="19" fillId="33" borderId="29" xfId="0" applyNumberFormat="1" applyFont="1" applyFill="1" applyBorder="1" applyAlignment="1" applyProtection="1">
      <alignment horizontal="center" vertical="top" wrapText="1"/>
    </xf>
    <xf numFmtId="0" fontId="19" fillId="33" borderId="27" xfId="0" applyNumberFormat="1" applyFont="1" applyFill="1" applyBorder="1" applyAlignment="1" applyProtection="1">
      <alignment horizontal="center" vertical="top"/>
    </xf>
    <xf numFmtId="0" fontId="19" fillId="33" borderId="30" xfId="0" applyNumberFormat="1" applyFont="1" applyFill="1" applyBorder="1" applyAlignment="1" applyProtection="1">
      <alignment horizontal="center" vertical="top"/>
    </xf>
    <xf numFmtId="0" fontId="19" fillId="33" borderId="31" xfId="0" applyNumberFormat="1" applyFont="1" applyFill="1" applyBorder="1" applyAlignment="1" applyProtection="1">
      <alignment horizontal="center" vertical="top"/>
    </xf>
    <xf numFmtId="4" fontId="19" fillId="33" borderId="33" xfId="0" applyNumberFormat="1" applyFont="1" applyFill="1" applyBorder="1" applyAlignment="1" applyProtection="1">
      <alignment horizontal="center" vertical="top"/>
    </xf>
    <xf numFmtId="4" fontId="19" fillId="33" borderId="30" xfId="0" applyNumberFormat="1" applyFont="1" applyFill="1" applyBorder="1" applyAlignment="1" applyProtection="1">
      <alignment horizontal="center" vertical="top"/>
    </xf>
    <xf numFmtId="2" fontId="19" fillId="33" borderId="33" xfId="0" applyNumberFormat="1" applyFont="1" applyFill="1" applyBorder="1" applyAlignment="1" applyProtection="1">
      <alignment horizontal="center" vertical="top"/>
    </xf>
    <xf numFmtId="2" fontId="19" fillId="33" borderId="30" xfId="0" applyNumberFormat="1" applyFont="1" applyFill="1" applyBorder="1" applyAlignment="1" applyProtection="1">
      <alignment horizontal="center" vertical="top"/>
    </xf>
    <xf numFmtId="9" fontId="19" fillId="33" borderId="33" xfId="0" applyNumberFormat="1" applyFont="1" applyFill="1" applyBorder="1" applyAlignment="1" applyProtection="1">
      <alignment horizontal="center" vertical="top"/>
    </xf>
    <xf numFmtId="9" fontId="19" fillId="33" borderId="30" xfId="0" applyNumberFormat="1" applyFont="1" applyFill="1" applyBorder="1" applyAlignment="1" applyProtection="1">
      <alignment horizontal="center" vertical="top"/>
    </xf>
    <xf numFmtId="9" fontId="19" fillId="33" borderId="29" xfId="0" applyNumberFormat="1" applyFont="1" applyFill="1" applyBorder="1" applyAlignment="1" applyProtection="1">
      <alignment horizontal="center" vertical="top"/>
    </xf>
    <xf numFmtId="2" fontId="19" fillId="33" borderId="28" xfId="0" applyNumberFormat="1" applyFont="1" applyFill="1" applyBorder="1" applyAlignment="1" applyProtection="1">
      <alignment horizontal="center" vertical="top"/>
    </xf>
    <xf numFmtId="0" fontId="21" fillId="34" borderId="27" xfId="0" applyNumberFormat="1" applyFont="1" applyFill="1" applyBorder="1" applyAlignment="1" applyProtection="1">
      <alignment horizontal="center" vertical="top"/>
    </xf>
    <xf numFmtId="0" fontId="21" fillId="34" borderId="30" xfId="0" applyNumberFormat="1" applyFont="1" applyFill="1" applyBorder="1" applyAlignment="1" applyProtection="1">
      <alignment horizontal="center" vertical="top"/>
    </xf>
    <xf numFmtId="0" fontId="21" fillId="37" borderId="31" xfId="0" applyNumberFormat="1" applyFont="1" applyFill="1" applyBorder="1" applyAlignment="1" applyProtection="1">
      <alignment vertical="top"/>
    </xf>
    <xf numFmtId="0" fontId="21" fillId="34" borderId="31" xfId="0" applyNumberFormat="1" applyFont="1" applyFill="1" applyBorder="1" applyAlignment="1" applyProtection="1">
      <alignment horizontal="center" vertical="top"/>
    </xf>
    <xf numFmtId="0" fontId="21" fillId="37" borderId="33" xfId="0" applyNumberFormat="1" applyFont="1" applyFill="1" applyBorder="1" applyAlignment="1" applyProtection="1">
      <alignment horizontal="center" vertical="top"/>
    </xf>
    <xf numFmtId="0" fontId="21" fillId="37" borderId="30" xfId="0" applyNumberFormat="1" applyFont="1" applyFill="1" applyBorder="1" applyAlignment="1" applyProtection="1">
      <alignment horizontal="center" vertical="top"/>
    </xf>
    <xf numFmtId="2" fontId="21" fillId="34" borderId="33" xfId="0" applyNumberFormat="1" applyFont="1" applyFill="1" applyBorder="1" applyAlignment="1" applyProtection="1">
      <alignment horizontal="center" vertical="top"/>
    </xf>
    <xf numFmtId="2" fontId="21" fillId="34" borderId="30" xfId="0" applyNumberFormat="1" applyFont="1" applyFill="1" applyBorder="1" applyAlignment="1" applyProtection="1">
      <alignment horizontal="center" vertical="top"/>
    </xf>
    <xf numFmtId="0" fontId="18" fillId="34" borderId="31" xfId="0" applyNumberFormat="1" applyFont="1" applyFill="1" applyBorder="1" applyAlignment="1" applyProtection="1">
      <alignment horizontal="center" vertical="top"/>
    </xf>
    <xf numFmtId="0" fontId="18" fillId="34" borderId="33" xfId="0" applyNumberFormat="1" applyFont="1" applyFill="1" applyBorder="1" applyAlignment="1" applyProtection="1">
      <alignment horizontal="center" vertical="top"/>
    </xf>
    <xf numFmtId="0" fontId="18" fillId="34" borderId="30" xfId="0" applyNumberFormat="1" applyFont="1" applyFill="1" applyBorder="1" applyAlignment="1" applyProtection="1">
      <alignment horizontal="center" vertical="top"/>
    </xf>
    <xf numFmtId="0" fontId="18" fillId="34" borderId="29" xfId="0" applyNumberFormat="1" applyFont="1" applyFill="1" applyBorder="1" applyAlignment="1" applyProtection="1">
      <alignment horizontal="center" vertical="top"/>
    </xf>
    <xf numFmtId="0" fontId="18" fillId="34" borderId="28" xfId="0" applyNumberFormat="1" applyFont="1" applyFill="1" applyBorder="1" applyAlignment="1" applyProtection="1">
      <alignment horizontal="center" vertical="top"/>
    </xf>
    <xf numFmtId="0" fontId="18" fillId="34" borderId="27" xfId="0" applyNumberFormat="1" applyFont="1" applyFill="1" applyBorder="1" applyAlignment="1" applyProtection="1">
      <alignment horizontal="center" vertical="top"/>
    </xf>
    <xf numFmtId="0" fontId="18" fillId="34" borderId="31" xfId="0" applyNumberFormat="1" applyFont="1" applyFill="1" applyBorder="1" applyAlignment="1" applyProtection="1">
      <alignment horizontal="left" vertical="top"/>
    </xf>
    <xf numFmtId="4" fontId="18" fillId="34" borderId="33" xfId="0" applyNumberFormat="1" applyFont="1" applyFill="1" applyBorder="1" applyAlignment="1" applyProtection="1">
      <alignment horizontal="center" vertical="top"/>
    </xf>
    <xf numFmtId="4" fontId="18" fillId="34" borderId="30" xfId="0" applyNumberFormat="1" applyFont="1" applyFill="1" applyBorder="1" applyAlignment="1" applyProtection="1">
      <alignment horizontal="center" vertical="top"/>
    </xf>
    <xf numFmtId="2" fontId="18" fillId="34" borderId="33" xfId="0" applyNumberFormat="1" applyFont="1" applyFill="1" applyBorder="1" applyAlignment="1" applyProtection="1">
      <alignment horizontal="center" vertical="top"/>
    </xf>
    <xf numFmtId="2" fontId="18" fillId="34" borderId="30" xfId="0" applyNumberFormat="1" applyFont="1" applyFill="1" applyBorder="1" applyAlignment="1" applyProtection="1">
      <alignment horizontal="center" vertical="top"/>
    </xf>
    <xf numFmtId="0" fontId="19" fillId="0" borderId="27" xfId="0" applyNumberFormat="1" applyFont="1" applyFill="1" applyBorder="1" applyAlignment="1" applyProtection="1">
      <alignment horizontal="center" vertical="top"/>
    </xf>
    <xf numFmtId="0" fontId="19" fillId="0" borderId="28" xfId="0" applyNumberFormat="1" applyFont="1" applyFill="1" applyBorder="1" applyAlignment="1" applyProtection="1">
      <alignment horizontal="center" vertical="top"/>
    </xf>
    <xf numFmtId="0" fontId="19" fillId="0" borderId="29" xfId="0" applyNumberFormat="1" applyFont="1" applyFill="1" applyBorder="1" applyAlignment="1" applyProtection="1">
      <alignment horizontal="center" vertical="top"/>
    </xf>
    <xf numFmtId="0" fontId="22" fillId="0" borderId="27" xfId="0" applyNumberFormat="1" applyFont="1" applyFill="1" applyBorder="1" applyAlignment="1" applyProtection="1">
      <alignment horizontal="center" vertical="top"/>
    </xf>
    <xf numFmtId="0" fontId="22" fillId="0" borderId="30" xfId="0" applyNumberFormat="1" applyFont="1" applyFill="1" applyBorder="1" applyAlignment="1" applyProtection="1">
      <alignment horizontal="center" vertical="top"/>
    </xf>
    <xf numFmtId="4" fontId="22" fillId="0" borderId="33" xfId="0" applyNumberFormat="1" applyFont="1" applyFill="1" applyBorder="1" applyAlignment="1" applyProtection="1">
      <alignment horizontal="center" vertical="top"/>
    </xf>
    <xf numFmtId="4" fontId="22" fillId="0" borderId="30" xfId="0" applyNumberFormat="1" applyFont="1" applyFill="1" applyBorder="1" applyAlignment="1" applyProtection="1">
      <alignment horizontal="center" vertical="top"/>
    </xf>
    <xf numFmtId="2" fontId="22" fillId="0" borderId="31" xfId="0" applyNumberFormat="1" applyFont="1" applyFill="1" applyBorder="1" applyAlignment="1" applyProtection="1">
      <alignment horizontal="center" vertical="top"/>
    </xf>
    <xf numFmtId="2" fontId="22" fillId="0" borderId="33" xfId="0" applyNumberFormat="1" applyFont="1" applyFill="1" applyBorder="1" applyAlignment="1" applyProtection="1">
      <alignment horizontal="center" vertical="top"/>
    </xf>
    <xf numFmtId="2" fontId="22" fillId="0" borderId="30" xfId="0" applyNumberFormat="1" applyFont="1" applyFill="1" applyBorder="1" applyAlignment="1" applyProtection="1">
      <alignment horizontal="center" vertical="top"/>
    </xf>
    <xf numFmtId="2" fontId="22" fillId="0" borderId="28" xfId="0" applyNumberFormat="1" applyFont="1" applyFill="1" applyBorder="1" applyAlignment="1" applyProtection="1">
      <alignment horizontal="center" vertical="top"/>
    </xf>
    <xf numFmtId="0" fontId="22" fillId="0" borderId="27" xfId="0" applyNumberFormat="1" applyFont="1" applyFill="1" applyBorder="1" applyAlignment="1" applyProtection="1">
      <alignment horizontal="center" vertical="top"/>
    </xf>
    <xf numFmtId="0" fontId="22" fillId="0" borderId="30" xfId="0" applyNumberFormat="1" applyFont="1" applyFill="1" applyBorder="1" applyAlignment="1" applyProtection="1">
      <alignment horizontal="center" vertical="top"/>
    </xf>
    <xf numFmtId="2" fontId="22" fillId="0" borderId="33" xfId="0" applyNumberFormat="1" applyFont="1" applyFill="1" applyBorder="1" applyAlignment="1" applyProtection="1">
      <alignment horizontal="center" vertical="top"/>
    </xf>
    <xf numFmtId="2" fontId="22" fillId="0" borderId="30" xfId="0" applyNumberFormat="1" applyFont="1" applyFill="1" applyBorder="1" applyAlignment="1" applyProtection="1">
      <alignment horizontal="center" vertical="top"/>
    </xf>
    <xf numFmtId="2" fontId="22" fillId="0" borderId="28" xfId="0" applyNumberFormat="1" applyFont="1" applyFill="1" applyBorder="1" applyAlignment="1" applyProtection="1">
      <alignment horizontal="center" vertical="top"/>
    </xf>
    <xf numFmtId="0" fontId="22" fillId="0" borderId="31" xfId="0" applyNumberFormat="1" applyFont="1" applyFill="1" applyBorder="1" applyAlignment="1" applyProtection="1">
      <alignment horizontal="center" vertical="top"/>
    </xf>
    <xf numFmtId="0" fontId="19" fillId="0" borderId="30" xfId="0" applyNumberFormat="1" applyFont="1" applyFill="1" applyBorder="1" applyAlignment="1" applyProtection="1">
      <alignment horizontal="center" vertical="top"/>
    </xf>
    <xf numFmtId="0" fontId="19" fillId="0" borderId="31" xfId="0" applyNumberFormat="1" applyFont="1" applyFill="1" applyBorder="1" applyAlignment="1" applyProtection="1">
      <alignment horizontal="left" vertical="top"/>
    </xf>
    <xf numFmtId="0" fontId="19" fillId="0" borderId="31" xfId="0" applyNumberFormat="1" applyFont="1" applyFill="1" applyBorder="1" applyAlignment="1" applyProtection="1">
      <alignment horizontal="center" vertical="top"/>
    </xf>
    <xf numFmtId="4" fontId="19" fillId="0" borderId="33" xfId="0" applyNumberFormat="1" applyFont="1" applyFill="1" applyBorder="1" applyAlignment="1" applyProtection="1">
      <alignment horizontal="center" vertical="top"/>
    </xf>
    <xf numFmtId="4" fontId="19" fillId="0" borderId="30" xfId="0" applyNumberFormat="1" applyFont="1" applyFill="1" applyBorder="1" applyAlignment="1" applyProtection="1">
      <alignment horizontal="center" vertical="top"/>
    </xf>
    <xf numFmtId="0" fontId="22" fillId="0" borderId="33" xfId="0" applyNumberFormat="1" applyFont="1" applyFill="1" applyBorder="1" applyAlignment="1" applyProtection="1">
      <alignment horizontal="center" vertical="top"/>
    </xf>
    <xf numFmtId="0" fontId="22" fillId="0" borderId="28" xfId="0" applyNumberFormat="1" applyFont="1" applyFill="1" applyBorder="1" applyAlignment="1" applyProtection="1">
      <alignment horizontal="center" vertical="top"/>
    </xf>
    <xf numFmtId="0" fontId="21" fillId="0" borderId="27" xfId="0" applyNumberFormat="1" applyFont="1" applyFill="1" applyBorder="1" applyAlignment="1" applyProtection="1">
      <alignment horizontal="center" vertical="top"/>
    </xf>
    <xf numFmtId="0" fontId="21" fillId="0" borderId="30" xfId="0" applyNumberFormat="1" applyFont="1" applyFill="1" applyBorder="1" applyAlignment="1" applyProtection="1">
      <alignment horizontal="center" vertical="top"/>
    </xf>
    <xf numFmtId="0" fontId="21" fillId="0" borderId="31" xfId="0" applyNumberFormat="1" applyFont="1" applyFill="1" applyBorder="1" applyAlignment="1" applyProtection="1">
      <alignment horizontal="left" vertical="top"/>
    </xf>
    <xf numFmtId="0" fontId="21" fillId="0" borderId="31" xfId="0" applyNumberFormat="1" applyFont="1" applyFill="1" applyBorder="1" applyAlignment="1" applyProtection="1">
      <alignment horizontal="center" vertical="top"/>
    </xf>
    <xf numFmtId="4" fontId="21" fillId="0" borderId="33" xfId="0" applyNumberFormat="1" applyFont="1" applyFill="1" applyBorder="1" applyAlignment="1" applyProtection="1">
      <alignment horizontal="center" vertical="top"/>
    </xf>
    <xf numFmtId="4" fontId="21" fillId="0" borderId="30" xfId="0" applyNumberFormat="1" applyFont="1" applyFill="1" applyBorder="1" applyAlignment="1" applyProtection="1">
      <alignment horizontal="center" vertical="top"/>
    </xf>
    <xf numFmtId="0" fontId="18" fillId="0" borderId="26" xfId="0" applyNumberFormat="1" applyFont="1" applyFill="1" applyBorder="1" applyAlignment="1" applyProtection="1">
      <alignment horizontal="center" vertical="center"/>
    </xf>
    <xf numFmtId="0" fontId="18" fillId="0" borderId="34" xfId="0" applyNumberFormat="1" applyFont="1" applyFill="1" applyBorder="1" applyAlignment="1" applyProtection="1">
      <alignment horizontal="center" vertical="center"/>
    </xf>
    <xf numFmtId="0" fontId="18" fillId="0" borderId="35" xfId="0" applyNumberFormat="1" applyFont="1" applyFill="1" applyBorder="1" applyAlignment="1" applyProtection="1">
      <alignment horizontal="center" vertical="center"/>
    </xf>
    <xf numFmtId="0" fontId="18" fillId="0" borderId="36" xfId="0" applyNumberFormat="1" applyFont="1" applyFill="1" applyBorder="1" applyAlignment="1" applyProtection="1">
      <alignment horizontal="center" vertical="center"/>
    </xf>
    <xf numFmtId="0" fontId="18" fillId="0" borderId="31" xfId="0" applyNumberFormat="1" applyFont="1" applyFill="1" applyBorder="1" applyAlignment="1" applyProtection="1">
      <alignment horizontal="left" vertical="top" wrapText="1"/>
    </xf>
    <xf numFmtId="0" fontId="18" fillId="0" borderId="31" xfId="0" applyNumberFormat="1" applyFont="1" applyFill="1" applyBorder="1" applyAlignment="1" applyProtection="1">
      <alignment horizontal="center" vertical="top"/>
    </xf>
    <xf numFmtId="4" fontId="18" fillId="0" borderId="33" xfId="0" applyNumberFormat="1" applyFont="1" applyFill="1" applyBorder="1" applyAlignment="1" applyProtection="1">
      <alignment horizontal="center" vertical="top"/>
    </xf>
    <xf numFmtId="4" fontId="18" fillId="0" borderId="30" xfId="0" applyNumberFormat="1" applyFont="1" applyFill="1" applyBorder="1" applyAlignment="1" applyProtection="1">
      <alignment horizontal="center" vertical="top"/>
    </xf>
    <xf numFmtId="2" fontId="18" fillId="0" borderId="31" xfId="0" applyNumberFormat="1" applyFont="1" applyFill="1" applyBorder="1" applyAlignment="1" applyProtection="1">
      <alignment horizontal="center" vertical="top"/>
    </xf>
    <xf numFmtId="2" fontId="18" fillId="0" borderId="33" xfId="0" applyNumberFormat="1" applyFont="1" applyFill="1" applyBorder="1" applyAlignment="1" applyProtection="1">
      <alignment horizontal="center" vertical="top"/>
    </xf>
    <xf numFmtId="2" fontId="18" fillId="0" borderId="30" xfId="0" applyNumberFormat="1" applyFont="1" applyFill="1" applyBorder="1" applyAlignment="1" applyProtection="1">
      <alignment horizontal="center" vertical="top"/>
    </xf>
    <xf numFmtId="9" fontId="21" fillId="33" borderId="33" xfId="0" applyNumberFormat="1" applyFont="1" applyFill="1" applyBorder="1" applyAlignment="1" applyProtection="1">
      <alignment horizontal="center" vertical="top"/>
    </xf>
    <xf numFmtId="9" fontId="21" fillId="33" borderId="30" xfId="0" applyNumberFormat="1" applyFont="1" applyFill="1" applyBorder="1" applyAlignment="1" applyProtection="1">
      <alignment horizontal="center" vertical="top"/>
    </xf>
    <xf numFmtId="9" fontId="21" fillId="33" borderId="29" xfId="0" applyNumberFormat="1" applyFont="1" applyFill="1" applyBorder="1" applyAlignment="1" applyProtection="1">
      <alignment horizontal="center" vertical="top"/>
    </xf>
    <xf numFmtId="2" fontId="18" fillId="0" borderId="28" xfId="0" applyNumberFormat="1" applyFont="1" applyFill="1" applyBorder="1" applyAlignment="1" applyProtection="1">
      <alignment horizontal="center" vertical="top"/>
    </xf>
    <xf numFmtId="0" fontId="18" fillId="0" borderId="37" xfId="0" applyNumberFormat="1" applyFont="1" applyFill="1" applyBorder="1" applyAlignment="1" applyProtection="1">
      <alignment horizontal="left" vertical="top" wrapText="1"/>
    </xf>
    <xf numFmtId="0" fontId="18" fillId="0" borderId="37" xfId="0" applyNumberFormat="1" applyFont="1" applyFill="1" applyBorder="1" applyAlignment="1" applyProtection="1">
      <alignment horizontal="center" vertical="top"/>
    </xf>
    <xf numFmtId="4" fontId="18" fillId="0" borderId="38" xfId="0" applyNumberFormat="1" applyFont="1" applyFill="1" applyBorder="1" applyAlignment="1" applyProtection="1">
      <alignment horizontal="center" vertical="top"/>
    </xf>
    <xf numFmtId="4" fontId="18" fillId="0" borderId="39" xfId="0" applyNumberFormat="1" applyFont="1" applyFill="1" applyBorder="1" applyAlignment="1" applyProtection="1">
      <alignment horizontal="center" vertical="top"/>
    </xf>
    <xf numFmtId="2" fontId="18" fillId="0" borderId="37" xfId="0" applyNumberFormat="1" applyFont="1" applyFill="1" applyBorder="1" applyAlignment="1" applyProtection="1">
      <alignment horizontal="center" vertical="top"/>
    </xf>
    <xf numFmtId="2" fontId="18" fillId="0" borderId="38" xfId="0" applyNumberFormat="1" applyFont="1" applyFill="1" applyBorder="1" applyAlignment="1" applyProtection="1">
      <alignment horizontal="center" vertical="top"/>
    </xf>
    <xf numFmtId="2" fontId="18" fillId="0" borderId="39" xfId="0" applyNumberFormat="1" applyFont="1" applyFill="1" applyBorder="1" applyAlignment="1" applyProtection="1">
      <alignment horizontal="center" vertical="top"/>
    </xf>
    <xf numFmtId="9" fontId="18" fillId="0" borderId="38" xfId="0" applyNumberFormat="1" applyFont="1" applyFill="1" applyBorder="1" applyAlignment="1" applyProtection="1">
      <alignment horizontal="center" vertical="top"/>
    </xf>
    <xf numFmtId="9" fontId="18" fillId="0" borderId="39" xfId="0" applyNumberFormat="1" applyFont="1" applyFill="1" applyBorder="1" applyAlignment="1" applyProtection="1">
      <alignment horizontal="center" vertical="top"/>
    </xf>
    <xf numFmtId="9" fontId="18" fillId="0" borderId="40" xfId="0" applyNumberFormat="1" applyFont="1" applyFill="1" applyBorder="1" applyAlignment="1" applyProtection="1">
      <alignment horizontal="center" vertical="top"/>
    </xf>
    <xf numFmtId="2" fontId="18" fillId="0" borderId="41" xfId="0" applyNumberFormat="1" applyFont="1" applyFill="1" applyBorder="1" applyAlignment="1" applyProtection="1">
      <alignment horizontal="center" vertical="top"/>
    </xf>
    <xf numFmtId="0" fontId="18" fillId="33" borderId="20" xfId="0" applyNumberFormat="1" applyFont="1" applyFill="1" applyBorder="1" applyAlignment="1" applyProtection="1">
      <alignment horizontal="left" vertical="top"/>
    </xf>
    <xf numFmtId="0" fontId="18" fillId="33" borderId="21" xfId="0" applyNumberFormat="1" applyFont="1" applyFill="1" applyBorder="1" applyAlignment="1" applyProtection="1">
      <alignment horizontal="left" vertical="top"/>
    </xf>
    <xf numFmtId="0" fontId="18" fillId="35" borderId="42" xfId="0" applyNumberFormat="1" applyFont="1" applyFill="1" applyBorder="1" applyAlignment="1" applyProtection="1">
      <alignment horizontal="left" vertical="top"/>
    </xf>
    <xf numFmtId="0" fontId="18" fillId="35" borderId="32" xfId="0" applyNumberFormat="1" applyFont="1" applyFill="1" applyBorder="1" applyAlignment="1" applyProtection="1">
      <alignment horizontal="left" vertical="top"/>
    </xf>
    <xf numFmtId="0" fontId="18" fillId="35" borderId="34" xfId="0" applyNumberFormat="1" applyFont="1" applyFill="1" applyBorder="1" applyAlignment="1" applyProtection="1">
      <alignment horizontal="left" vertical="top"/>
    </xf>
    <xf numFmtId="0" fontId="18" fillId="35" borderId="42" xfId="0" applyNumberFormat="1" applyFont="1" applyFill="1" applyBorder="1" applyAlignment="1" applyProtection="1">
      <alignment horizontal="center" vertical="center"/>
    </xf>
    <xf numFmtId="0" fontId="18" fillId="35" borderId="44" xfId="0" applyNumberFormat="1" applyFont="1" applyFill="1" applyBorder="1" applyAlignment="1" applyProtection="1">
      <alignment horizontal="center" vertical="center"/>
    </xf>
    <xf numFmtId="4" fontId="18" fillId="35" borderId="32" xfId="0" applyNumberFormat="1" applyFont="1" applyFill="1" applyBorder="1" applyAlignment="1" applyProtection="1">
      <alignment horizontal="center" vertical="center"/>
    </xf>
    <xf numFmtId="4" fontId="18" fillId="35" borderId="34" xfId="0" applyNumberFormat="1" applyFont="1" applyFill="1" applyBorder="1" applyAlignment="1" applyProtection="1">
      <alignment horizontal="center" vertical="center"/>
    </xf>
    <xf numFmtId="4" fontId="18" fillId="35" borderId="45" xfId="0" applyNumberFormat="1" applyFont="1" applyFill="1" applyBorder="1" applyAlignment="1" applyProtection="1">
      <alignment horizontal="center" vertical="center"/>
    </xf>
    <xf numFmtId="4" fontId="18" fillId="35" borderId="46" xfId="0" applyNumberFormat="1" applyFont="1" applyFill="1" applyBorder="1" applyAlignment="1" applyProtection="1">
      <alignment horizontal="center" vertical="center"/>
    </xf>
    <xf numFmtId="0" fontId="18" fillId="35" borderId="43" xfId="0" applyNumberFormat="1" applyFont="1" applyFill="1" applyBorder="1" applyAlignment="1" applyProtection="1">
      <alignment horizontal="center" vertical="center"/>
    </xf>
    <xf numFmtId="0" fontId="18" fillId="35" borderId="47" xfId="0" applyNumberFormat="1" applyFont="1" applyFill="1" applyBorder="1" applyAlignment="1" applyProtection="1">
      <alignment horizontal="center" vertical="center"/>
    </xf>
    <xf numFmtId="0" fontId="18" fillId="35" borderId="48" xfId="0" applyNumberFormat="1" applyFont="1" applyFill="1" applyBorder="1" applyAlignment="1" applyProtection="1">
      <alignment horizontal="center" vertical="center"/>
    </xf>
    <xf numFmtId="2" fontId="18" fillId="35" borderId="43" xfId="0" applyNumberFormat="1" applyFont="1" applyFill="1" applyBorder="1" applyAlignment="1" applyProtection="1">
      <alignment horizontal="center" vertical="center"/>
    </xf>
    <xf numFmtId="2" fontId="18" fillId="35" borderId="49" xfId="0" applyNumberFormat="1" applyFont="1" applyFill="1" applyBorder="1" applyAlignment="1" applyProtection="1">
      <alignment horizontal="center" vertical="center"/>
    </xf>
    <xf numFmtId="2" fontId="18" fillId="35" borderId="50" xfId="0" applyNumberFormat="1" applyFont="1" applyFill="1" applyBorder="1" applyAlignment="1" applyProtection="1">
      <alignment horizontal="center" vertical="center"/>
    </xf>
    <xf numFmtId="2" fontId="18" fillId="35" borderId="51" xfId="0" applyNumberFormat="1" applyFont="1" applyFill="1" applyBorder="1" applyAlignment="1" applyProtection="1">
      <alignment horizontal="center" vertical="center"/>
    </xf>
    <xf numFmtId="9" fontId="18" fillId="35" borderId="43" xfId="0" applyNumberFormat="1" applyFont="1" applyFill="1" applyBorder="1" applyAlignment="1" applyProtection="1">
      <alignment horizontal="center" vertical="center"/>
    </xf>
    <xf numFmtId="9" fontId="18" fillId="35" borderId="14" xfId="0" applyNumberFormat="1" applyFont="1" applyFill="1" applyBorder="1" applyAlignment="1" applyProtection="1">
      <alignment horizontal="center" vertical="center"/>
    </xf>
    <xf numFmtId="9" fontId="18" fillId="35" borderId="49" xfId="0" applyNumberFormat="1" applyFont="1" applyFill="1" applyBorder="1" applyAlignment="1" applyProtection="1">
      <alignment horizontal="center" vertical="center"/>
    </xf>
    <xf numFmtId="9" fontId="18" fillId="35" borderId="45" xfId="0" applyNumberFormat="1" applyFont="1" applyFill="1" applyBorder="1" applyAlignment="1" applyProtection="1">
      <alignment horizontal="center" vertical="center"/>
    </xf>
    <xf numFmtId="9" fontId="18" fillId="35" borderId="46" xfId="0" applyNumberFormat="1" applyFont="1" applyFill="1" applyBorder="1" applyAlignment="1" applyProtection="1">
      <alignment horizontal="center" vertical="center"/>
    </xf>
    <xf numFmtId="9" fontId="18" fillId="35" borderId="52" xfId="0" applyNumberFormat="1" applyFont="1" applyFill="1" applyBorder="1" applyAlignment="1" applyProtection="1">
      <alignment horizontal="center" vertical="center"/>
    </xf>
    <xf numFmtId="0" fontId="18" fillId="35" borderId="49" xfId="0" applyNumberFormat="1" applyFont="1" applyFill="1" applyBorder="1" applyAlignment="1" applyProtection="1">
      <alignment horizontal="center" vertical="center"/>
    </xf>
    <xf numFmtId="0" fontId="18" fillId="35" borderId="50" xfId="0" applyNumberFormat="1" applyFont="1" applyFill="1" applyBorder="1" applyAlignment="1" applyProtection="1">
      <alignment horizontal="center" vertical="center"/>
    </xf>
    <xf numFmtId="0" fontId="18" fillId="35" borderId="51" xfId="0" applyNumberFormat="1" applyFont="1" applyFill="1" applyBorder="1" applyAlignment="1" applyProtection="1">
      <alignment horizontal="center" vertical="center"/>
    </xf>
    <xf numFmtId="0" fontId="18" fillId="35" borderId="44" xfId="0" applyNumberFormat="1" applyFont="1" applyFill="1" applyBorder="1" applyAlignment="1" applyProtection="1">
      <alignment horizontal="left" vertical="top"/>
    </xf>
    <xf numFmtId="0" fontId="18" fillId="35" borderId="45" xfId="0" applyNumberFormat="1" applyFont="1" applyFill="1" applyBorder="1" applyAlignment="1" applyProtection="1">
      <alignment horizontal="left" vertical="top"/>
    </xf>
    <xf numFmtId="0" fontId="18" fillId="35" borderId="46" xfId="0" applyNumberFormat="1" applyFont="1" applyFill="1" applyBorder="1" applyAlignment="1" applyProtection="1">
      <alignment horizontal="left" vertical="top"/>
    </xf>
    <xf numFmtId="0" fontId="18" fillId="0" borderId="33" xfId="0" applyNumberFormat="1" applyFont="1" applyFill="1" applyBorder="1" applyAlignment="1" applyProtection="1">
      <alignment horizontal="left" vertical="top"/>
    </xf>
    <xf numFmtId="0" fontId="18" fillId="0" borderId="30" xfId="0" applyNumberFormat="1" applyFont="1" applyFill="1" applyBorder="1" applyAlignment="1" applyProtection="1">
      <alignment horizontal="left" vertical="top"/>
    </xf>
    <xf numFmtId="0" fontId="18" fillId="0" borderId="31" xfId="0" applyNumberFormat="1" applyFont="1" applyFill="1" applyBorder="1" applyAlignment="1" applyProtection="1">
      <alignment horizontal="center" vertical="top" wrapText="1"/>
    </xf>
    <xf numFmtId="2" fontId="18" fillId="0" borderId="33" xfId="0" applyNumberFormat="1" applyFont="1" applyFill="1" applyBorder="1" applyAlignment="1" applyProtection="1">
      <alignment horizontal="center" vertical="center"/>
    </xf>
    <xf numFmtId="2" fontId="18" fillId="0" borderId="30" xfId="0" applyNumberFormat="1" applyFont="1" applyFill="1" applyBorder="1" applyAlignment="1" applyProtection="1">
      <alignment horizontal="center" vertical="center"/>
    </xf>
    <xf numFmtId="0" fontId="18" fillId="0" borderId="20" xfId="0" applyNumberFormat="1" applyFont="1" applyFill="1" applyBorder="1" applyAlignment="1" applyProtection="1">
      <alignment horizontal="center" vertical="top"/>
    </xf>
    <xf numFmtId="0" fontId="18" fillId="0" borderId="21" xfId="0" applyNumberFormat="1" applyFont="1" applyFill="1" applyBorder="1" applyAlignment="1" applyProtection="1">
      <alignment horizontal="center" vertical="top"/>
    </xf>
    <xf numFmtId="0" fontId="20" fillId="0" borderId="33" xfId="0" applyNumberFormat="1" applyFont="1" applyFill="1" applyBorder="1" applyAlignment="1" applyProtection="1">
      <alignment horizontal="left" vertical="top" wrapText="1"/>
    </xf>
    <xf numFmtId="0" fontId="20" fillId="0" borderId="30" xfId="0" applyNumberFormat="1" applyFont="1" applyFill="1" applyBorder="1" applyAlignment="1" applyProtection="1">
      <alignment horizontal="left" vertical="top" wrapText="1"/>
    </xf>
    <xf numFmtId="2" fontId="0" fillId="0" borderId="33" xfId="0" applyNumberFormat="1" applyFill="1" applyBorder="1" applyAlignment="1">
      <alignment horizontal="center" vertical="center"/>
    </xf>
    <xf numFmtId="2" fontId="0" fillId="0" borderId="30" xfId="0" applyNumberFormat="1" applyFill="1" applyBorder="1" applyAlignment="1">
      <alignment horizontal="center" vertical="center"/>
    </xf>
    <xf numFmtId="4" fontId="18" fillId="33" borderId="20" xfId="0" applyNumberFormat="1" applyFont="1" applyFill="1" applyBorder="1" applyAlignment="1" applyProtection="1">
      <alignment horizontal="right" vertical="center"/>
    </xf>
    <xf numFmtId="4" fontId="18" fillId="33" borderId="21" xfId="0" applyNumberFormat="1" applyFont="1" applyFill="1" applyBorder="1" applyAlignment="1" applyProtection="1">
      <alignment horizontal="right" vertical="center"/>
    </xf>
    <xf numFmtId="2" fontId="18" fillId="0" borderId="20" xfId="0" applyNumberFormat="1" applyFont="1" applyFill="1" applyBorder="1" applyAlignment="1" applyProtection="1">
      <alignment horizontal="center" vertical="top"/>
    </xf>
    <xf numFmtId="2" fontId="18" fillId="0" borderId="21" xfId="0" applyNumberFormat="1" applyFont="1" applyFill="1" applyBorder="1" applyAlignment="1" applyProtection="1">
      <alignment horizontal="center" vertical="top"/>
    </xf>
    <xf numFmtId="0" fontId="0" fillId="35" borderId="33" xfId="0" applyFill="1" applyBorder="1" applyAlignment="1">
      <alignment horizontal="left"/>
    </xf>
    <xf numFmtId="0" fontId="0" fillId="35" borderId="29" xfId="0" applyFill="1" applyBorder="1" applyAlignment="1">
      <alignment horizontal="left"/>
    </xf>
    <xf numFmtId="0" fontId="21" fillId="35" borderId="30" xfId="0" applyFont="1" applyFill="1" applyBorder="1"/>
    <xf numFmtId="0" fontId="18" fillId="34" borderId="21" xfId="0" applyNumberFormat="1" applyFont="1" applyFill="1" applyBorder="1" applyAlignment="1" applyProtection="1">
      <alignment horizontal="center" vertical="top"/>
    </xf>
    <xf numFmtId="0" fontId="0" fillId="35" borderId="33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alignment horizontal="right" vertical="top"/>
    </xf>
    <xf numFmtId="0" fontId="18" fillId="0" borderId="0" xfId="0" applyNumberFormat="1" applyFont="1" applyFill="1" applyBorder="1" applyAlignment="1" applyProtection="1">
      <alignment horizontal="left" vertical="top"/>
    </xf>
    <xf numFmtId="4" fontId="19" fillId="0" borderId="20" xfId="0" applyNumberFormat="1" applyFont="1" applyFill="1" applyBorder="1" applyAlignment="1" applyProtection="1">
      <alignment horizontal="left" vertical="top"/>
    </xf>
    <xf numFmtId="4" fontId="19" fillId="0" borderId="21" xfId="0" applyNumberFormat="1" applyFont="1" applyFill="1" applyBorder="1" applyAlignment="1" applyProtection="1">
      <alignment horizontal="left" vertical="top"/>
    </xf>
    <xf numFmtId="4" fontId="19" fillId="0" borderId="0" xfId="0" applyNumberFormat="1" applyFont="1" applyFill="1" applyBorder="1" applyAlignment="1" applyProtection="1">
      <alignment horizontal="left" vertical="top"/>
    </xf>
    <xf numFmtId="4" fontId="0" fillId="0" borderId="0" xfId="0" applyNumberFormat="1"/>
    <xf numFmtId="0" fontId="29" fillId="0" borderId="0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top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right" vertical="top" wrapText="1"/>
    </xf>
    <xf numFmtId="0" fontId="18" fillId="0" borderId="0" xfId="0" applyNumberFormat="1" applyFont="1" applyFill="1" applyBorder="1" applyAlignment="1" applyProtection="1">
      <alignment horizontal="right" vertical="top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 customBuiltin="1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tabSelected="1" topLeftCell="A55" workbookViewId="0">
      <selection activeCell="E74" sqref="E74:F74"/>
    </sheetView>
  </sheetViews>
  <sheetFormatPr defaultRowHeight="14.55" customHeight="1"/>
  <cols>
    <col min="1" max="1" width="6.44140625" customWidth="1"/>
    <col min="2" max="2" width="14.77734375" customWidth="1"/>
    <col min="3" max="3" width="23.21875" customWidth="1"/>
    <col min="4" max="4" width="9.77734375" customWidth="1"/>
    <col min="5" max="5" width="1.44140625" customWidth="1"/>
    <col min="6" max="6" width="8.21875" customWidth="1"/>
    <col min="7" max="7" width="9.77734375" customWidth="1"/>
    <col min="8" max="8" width="2.6640625" customWidth="1"/>
    <col min="9" max="9" width="7" customWidth="1"/>
    <col min="10" max="10" width="1" customWidth="1"/>
    <col min="11" max="11" width="8.109375" customWidth="1"/>
    <col min="12" max="12" width="0.6640625" customWidth="1"/>
    <col min="13" max="13" width="1.6640625" customWidth="1"/>
    <col min="14" max="14" width="7.88671875" customWidth="1"/>
  </cols>
  <sheetData>
    <row r="1" spans="1:14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5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4.5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4.55" customHeight="1">
      <c r="A5" s="6" t="s">
        <v>2</v>
      </c>
      <c r="B5" s="8"/>
      <c r="C5" s="7"/>
      <c r="D5" s="5" t="s">
        <v>3</v>
      </c>
      <c r="E5" s="6" t="s">
        <v>4</v>
      </c>
      <c r="F5" s="7"/>
      <c r="G5" s="4" t="s">
        <v>5</v>
      </c>
      <c r="H5" s="6" t="s">
        <v>6</v>
      </c>
      <c r="I5" s="7"/>
      <c r="J5" s="6" t="s">
        <v>7</v>
      </c>
      <c r="K5" s="8"/>
      <c r="L5" s="7"/>
      <c r="M5" s="6" t="s">
        <v>6</v>
      </c>
      <c r="N5" s="7"/>
    </row>
    <row r="6" spans="1:14" ht="14.55" customHeight="1">
      <c r="A6" s="11" t="s">
        <v>8</v>
      </c>
      <c r="B6" s="14"/>
      <c r="C6" s="12"/>
      <c r="D6" s="10"/>
      <c r="E6" s="11"/>
      <c r="F6" s="12"/>
      <c r="G6" s="13" t="s">
        <v>9</v>
      </c>
      <c r="H6" s="11" t="s">
        <v>10</v>
      </c>
      <c r="I6" s="12"/>
      <c r="J6" s="11" t="s">
        <v>11</v>
      </c>
      <c r="K6" s="14"/>
      <c r="L6" s="12"/>
      <c r="M6" s="11" t="s">
        <v>12</v>
      </c>
      <c r="N6" s="12"/>
    </row>
    <row r="7" spans="1:14" ht="14.55" customHeight="1">
      <c r="A7" s="16" t="s">
        <v>13</v>
      </c>
      <c r="B7" s="18"/>
      <c r="C7" s="17"/>
      <c r="D7" s="15" t="s">
        <v>14</v>
      </c>
      <c r="E7" s="16" t="s">
        <v>15</v>
      </c>
      <c r="F7" s="17"/>
      <c r="G7" s="15" t="s">
        <v>16</v>
      </c>
      <c r="H7" s="16" t="s">
        <v>17</v>
      </c>
      <c r="I7" s="17"/>
      <c r="J7" s="16" t="s">
        <v>18</v>
      </c>
      <c r="K7" s="18"/>
      <c r="L7" s="17"/>
      <c r="M7" s="16" t="s">
        <v>19</v>
      </c>
      <c r="N7" s="17"/>
    </row>
    <row r="8" spans="1:14" ht="14.55" customHeight="1">
      <c r="A8" s="19" t="s">
        <v>20</v>
      </c>
      <c r="B8" s="20"/>
      <c r="C8" s="21" t="s">
        <v>21</v>
      </c>
      <c r="D8" s="22" t="s">
        <v>22</v>
      </c>
      <c r="E8" s="23">
        <v>1770.28</v>
      </c>
      <c r="F8" s="24"/>
      <c r="G8" s="22"/>
      <c r="H8" s="26"/>
      <c r="I8" s="27"/>
      <c r="J8" s="28">
        <v>0.08</v>
      </c>
      <c r="K8" s="30"/>
      <c r="L8" s="29"/>
      <c r="M8" s="26"/>
      <c r="N8" s="27"/>
    </row>
    <row r="9" spans="1:14" ht="14.55" customHeight="1">
      <c r="A9" s="19"/>
      <c r="B9" s="20"/>
      <c r="C9" s="21" t="s">
        <v>23</v>
      </c>
      <c r="D9" s="22" t="s">
        <v>24</v>
      </c>
      <c r="E9" s="23">
        <v>134.47999999999999</v>
      </c>
      <c r="F9" s="24"/>
      <c r="G9" s="22"/>
      <c r="H9" s="26"/>
      <c r="I9" s="27"/>
      <c r="J9" s="28">
        <v>0.08</v>
      </c>
      <c r="K9" s="30"/>
      <c r="L9" s="29"/>
      <c r="M9" s="26"/>
      <c r="N9" s="27"/>
    </row>
    <row r="10" spans="1:14" ht="14.55" customHeight="1">
      <c r="A10" s="31" t="s">
        <v>25</v>
      </c>
      <c r="B10" s="32"/>
      <c r="C10" s="33" t="s">
        <v>26</v>
      </c>
      <c r="D10" s="34" t="s">
        <v>22</v>
      </c>
      <c r="E10" s="35">
        <v>422.83</v>
      </c>
      <c r="F10" s="36"/>
      <c r="G10" s="34" t="s">
        <v>27</v>
      </c>
      <c r="H10" s="37" t="s">
        <v>27</v>
      </c>
      <c r="I10" s="38"/>
      <c r="J10" s="37" t="s">
        <v>27</v>
      </c>
      <c r="K10" s="39"/>
      <c r="L10" s="38"/>
      <c r="M10" s="37" t="s">
        <v>27</v>
      </c>
      <c r="N10" s="38"/>
    </row>
    <row r="11" spans="1:14" ht="14.55" customHeight="1">
      <c r="A11" s="31"/>
      <c r="B11" s="32"/>
      <c r="C11" s="33"/>
      <c r="D11" s="34" t="s">
        <v>24</v>
      </c>
      <c r="E11" s="35">
        <v>0</v>
      </c>
      <c r="F11" s="36"/>
      <c r="G11" s="34" t="s">
        <v>27</v>
      </c>
      <c r="H11" s="37" t="s">
        <v>27</v>
      </c>
      <c r="I11" s="38"/>
      <c r="J11" s="37" t="s">
        <v>27</v>
      </c>
      <c r="K11" s="39"/>
      <c r="L11" s="38"/>
      <c r="M11" s="37" t="s">
        <v>27</v>
      </c>
      <c r="N11" s="38"/>
    </row>
    <row r="12" spans="1:14" ht="14.55" customHeight="1">
      <c r="A12" s="31" t="s">
        <v>28</v>
      </c>
      <c r="B12" s="32"/>
      <c r="C12" s="33" t="s">
        <v>29</v>
      </c>
      <c r="D12" s="34" t="s">
        <v>22</v>
      </c>
      <c r="E12" s="35">
        <v>226.68</v>
      </c>
      <c r="F12" s="36"/>
      <c r="G12" s="34" t="s">
        <v>27</v>
      </c>
      <c r="H12" s="37" t="s">
        <v>27</v>
      </c>
      <c r="I12" s="38"/>
      <c r="J12" s="37" t="s">
        <v>27</v>
      </c>
      <c r="K12" s="39"/>
      <c r="L12" s="38"/>
      <c r="M12" s="37" t="s">
        <v>27</v>
      </c>
      <c r="N12" s="38"/>
    </row>
    <row r="13" spans="1:14" ht="14.55" customHeight="1">
      <c r="A13" s="31"/>
      <c r="B13" s="32"/>
      <c r="C13" s="33"/>
      <c r="D13" s="34" t="s">
        <v>24</v>
      </c>
      <c r="E13" s="35">
        <v>0</v>
      </c>
      <c r="F13" s="36"/>
      <c r="G13" s="34" t="s">
        <v>27</v>
      </c>
      <c r="H13" s="37" t="s">
        <v>27</v>
      </c>
      <c r="I13" s="38"/>
      <c r="J13" s="37" t="s">
        <v>27</v>
      </c>
      <c r="K13" s="39"/>
      <c r="L13" s="38"/>
      <c r="M13" s="37" t="s">
        <v>27</v>
      </c>
      <c r="N13" s="38"/>
    </row>
    <row r="14" spans="1:14" ht="14.55" customHeight="1">
      <c r="A14" s="31" t="s">
        <v>30</v>
      </c>
      <c r="B14" s="32"/>
      <c r="C14" s="33" t="s">
        <v>31</v>
      </c>
      <c r="D14" s="34" t="s">
        <v>22</v>
      </c>
      <c r="E14" s="35">
        <v>0</v>
      </c>
      <c r="F14" s="36"/>
      <c r="G14" s="34" t="s">
        <v>27</v>
      </c>
      <c r="H14" s="37" t="s">
        <v>27</v>
      </c>
      <c r="I14" s="38"/>
      <c r="J14" s="37" t="s">
        <v>27</v>
      </c>
      <c r="K14" s="39"/>
      <c r="L14" s="38"/>
      <c r="M14" s="37" t="s">
        <v>27</v>
      </c>
      <c r="N14" s="38"/>
    </row>
    <row r="15" spans="1:14" ht="14.55" customHeight="1">
      <c r="A15" s="31"/>
      <c r="B15" s="32"/>
      <c r="C15" s="33"/>
      <c r="D15" s="34" t="s">
        <v>24</v>
      </c>
      <c r="E15" s="35">
        <v>134.47999999999999</v>
      </c>
      <c r="F15" s="36"/>
      <c r="G15" s="34" t="s">
        <v>27</v>
      </c>
      <c r="H15" s="37" t="s">
        <v>27</v>
      </c>
      <c r="I15" s="38"/>
      <c r="J15" s="37" t="s">
        <v>27</v>
      </c>
      <c r="K15" s="39"/>
      <c r="L15" s="38"/>
      <c r="M15" s="37" t="s">
        <v>27</v>
      </c>
      <c r="N15" s="38"/>
    </row>
    <row r="16" spans="1:14" ht="14.55" customHeight="1">
      <c r="A16" s="31" t="s">
        <v>32</v>
      </c>
      <c r="B16" s="32"/>
      <c r="C16" s="33" t="s">
        <v>33</v>
      </c>
      <c r="D16" s="34" t="s">
        <v>22</v>
      </c>
      <c r="E16" s="35">
        <v>303.83</v>
      </c>
      <c r="F16" s="36"/>
      <c r="G16" s="34" t="s">
        <v>27</v>
      </c>
      <c r="H16" s="37" t="s">
        <v>27</v>
      </c>
      <c r="I16" s="38"/>
      <c r="J16" s="37" t="s">
        <v>27</v>
      </c>
      <c r="K16" s="39"/>
      <c r="L16" s="38"/>
      <c r="M16" s="37" t="s">
        <v>27</v>
      </c>
      <c r="N16" s="38"/>
    </row>
    <row r="17" spans="1:14" ht="14.55" customHeight="1">
      <c r="A17" s="31"/>
      <c r="B17" s="32"/>
      <c r="C17" s="33"/>
      <c r="D17" s="34" t="s">
        <v>24</v>
      </c>
      <c r="E17" s="35">
        <v>0</v>
      </c>
      <c r="F17" s="36"/>
      <c r="G17" s="34" t="s">
        <v>27</v>
      </c>
      <c r="H17" s="37" t="s">
        <v>27</v>
      </c>
      <c r="I17" s="38"/>
      <c r="J17" s="37" t="s">
        <v>27</v>
      </c>
      <c r="K17" s="39"/>
      <c r="L17" s="38"/>
      <c r="M17" s="37" t="s">
        <v>27</v>
      </c>
      <c r="N17" s="38"/>
    </row>
    <row r="18" spans="1:14" ht="14.55" customHeight="1">
      <c r="A18" s="31" t="s">
        <v>34</v>
      </c>
      <c r="B18" s="32"/>
      <c r="C18" s="33" t="s">
        <v>35</v>
      </c>
      <c r="D18" s="34" t="s">
        <v>22</v>
      </c>
      <c r="E18" s="35">
        <v>453.06</v>
      </c>
      <c r="F18" s="36"/>
      <c r="G18" s="34" t="s">
        <v>27</v>
      </c>
      <c r="H18" s="37" t="s">
        <v>27</v>
      </c>
      <c r="I18" s="38"/>
      <c r="J18" s="37" t="s">
        <v>27</v>
      </c>
      <c r="K18" s="39"/>
      <c r="L18" s="38"/>
      <c r="M18" s="37" t="s">
        <v>27</v>
      </c>
      <c r="N18" s="38"/>
    </row>
    <row r="19" spans="1:14" ht="14.55" customHeight="1">
      <c r="A19" s="31"/>
      <c r="B19" s="32"/>
      <c r="C19" s="33"/>
      <c r="D19" s="34" t="s">
        <v>24</v>
      </c>
      <c r="E19" s="35">
        <v>0</v>
      </c>
      <c r="F19" s="36"/>
      <c r="G19" s="34" t="s">
        <v>27</v>
      </c>
      <c r="H19" s="37" t="s">
        <v>27</v>
      </c>
      <c r="I19" s="38"/>
      <c r="J19" s="37" t="s">
        <v>27</v>
      </c>
      <c r="K19" s="39"/>
      <c r="L19" s="38"/>
      <c r="M19" s="37" t="s">
        <v>27</v>
      </c>
      <c r="N19" s="38"/>
    </row>
    <row r="20" spans="1:14" ht="14.55" customHeight="1">
      <c r="A20" s="31" t="s">
        <v>36</v>
      </c>
      <c r="B20" s="32"/>
      <c r="C20" s="33" t="s">
        <v>37</v>
      </c>
      <c r="D20" s="34" t="s">
        <v>22</v>
      </c>
      <c r="E20" s="35">
        <v>363.88</v>
      </c>
      <c r="F20" s="36"/>
      <c r="G20" s="34" t="s">
        <v>27</v>
      </c>
      <c r="H20" s="37" t="s">
        <v>27</v>
      </c>
      <c r="I20" s="38"/>
      <c r="J20" s="37" t="s">
        <v>27</v>
      </c>
      <c r="K20" s="39"/>
      <c r="L20" s="38"/>
      <c r="M20" s="37" t="s">
        <v>27</v>
      </c>
      <c r="N20" s="38"/>
    </row>
    <row r="21" spans="1:14" ht="14.55" customHeight="1">
      <c r="A21" s="31"/>
      <c r="B21" s="32"/>
      <c r="C21" s="33"/>
      <c r="D21" s="34" t="s">
        <v>24</v>
      </c>
      <c r="E21" s="35">
        <v>0</v>
      </c>
      <c r="F21" s="36"/>
      <c r="G21" s="34" t="s">
        <v>27</v>
      </c>
      <c r="H21" s="37" t="s">
        <v>27</v>
      </c>
      <c r="I21" s="38"/>
      <c r="J21" s="37" t="s">
        <v>27</v>
      </c>
      <c r="K21" s="39"/>
      <c r="L21" s="38"/>
      <c r="M21" s="37" t="s">
        <v>27</v>
      </c>
      <c r="N21" s="38"/>
    </row>
    <row r="22" spans="1:14" ht="14.55" customHeight="1">
      <c r="A22" s="19" t="s">
        <v>38</v>
      </c>
      <c r="B22" s="20"/>
      <c r="C22" s="21" t="s">
        <v>39</v>
      </c>
      <c r="D22" s="22" t="s">
        <v>22</v>
      </c>
      <c r="E22" s="23">
        <v>374.61</v>
      </c>
      <c r="F22" s="24"/>
      <c r="G22" s="25"/>
      <c r="H22" s="26"/>
      <c r="I22" s="27"/>
      <c r="J22" s="28">
        <v>0.08</v>
      </c>
      <c r="K22" s="30"/>
      <c r="L22" s="29"/>
      <c r="M22" s="26"/>
      <c r="N22" s="27"/>
    </row>
    <row r="23" spans="1:14" ht="14.55" customHeight="1">
      <c r="A23" s="40" t="s">
        <v>40</v>
      </c>
      <c r="B23" s="42"/>
      <c r="C23" s="41"/>
      <c r="D23" s="22" t="s">
        <v>24</v>
      </c>
      <c r="E23" s="23">
        <v>9</v>
      </c>
      <c r="F23" s="24"/>
      <c r="G23" s="25"/>
      <c r="H23" s="26"/>
      <c r="I23" s="27"/>
      <c r="J23" s="28">
        <v>0.08</v>
      </c>
      <c r="K23" s="30"/>
      <c r="L23" s="29"/>
      <c r="M23" s="26"/>
      <c r="N23" s="27"/>
    </row>
    <row r="24" spans="1:14" ht="14.55" customHeight="1">
      <c r="A24" s="31" t="s">
        <v>41</v>
      </c>
      <c r="B24" s="32"/>
      <c r="C24" s="33" t="s">
        <v>42</v>
      </c>
      <c r="D24" s="34" t="s">
        <v>22</v>
      </c>
      <c r="E24" s="43">
        <v>1</v>
      </c>
      <c r="F24" s="44"/>
      <c r="G24" s="34" t="s">
        <v>27</v>
      </c>
      <c r="H24" s="37" t="s">
        <v>27</v>
      </c>
      <c r="I24" s="38"/>
      <c r="J24" s="37" t="s">
        <v>27</v>
      </c>
      <c r="K24" s="39"/>
      <c r="L24" s="38"/>
      <c r="M24" s="37" t="s">
        <v>27</v>
      </c>
      <c r="N24" s="38"/>
    </row>
    <row r="25" spans="1:14" ht="14.55" customHeight="1">
      <c r="A25" s="31"/>
      <c r="B25" s="32"/>
      <c r="C25" s="33"/>
      <c r="D25" s="34" t="s">
        <v>24</v>
      </c>
      <c r="E25" s="35">
        <v>9</v>
      </c>
      <c r="F25" s="36"/>
      <c r="G25" s="34" t="s">
        <v>27</v>
      </c>
      <c r="H25" s="37" t="s">
        <v>27</v>
      </c>
      <c r="I25" s="38"/>
      <c r="J25" s="37" t="s">
        <v>27</v>
      </c>
      <c r="K25" s="39"/>
      <c r="L25" s="38"/>
      <c r="M25" s="37" t="s">
        <v>27</v>
      </c>
      <c r="N25" s="38"/>
    </row>
    <row r="26" spans="1:14" ht="14.55" customHeight="1">
      <c r="A26" s="31" t="s">
        <v>43</v>
      </c>
      <c r="B26" s="32"/>
      <c r="C26" s="33" t="s">
        <v>44</v>
      </c>
      <c r="D26" s="34" t="s">
        <v>22</v>
      </c>
      <c r="E26" s="35">
        <v>338.61</v>
      </c>
      <c r="F26" s="36"/>
      <c r="G26" s="34" t="s">
        <v>27</v>
      </c>
      <c r="H26" s="37" t="s">
        <v>27</v>
      </c>
      <c r="I26" s="38"/>
      <c r="J26" s="37" t="s">
        <v>27</v>
      </c>
      <c r="K26" s="39"/>
      <c r="L26" s="38"/>
      <c r="M26" s="37" t="s">
        <v>27</v>
      </c>
      <c r="N26" s="38"/>
    </row>
    <row r="27" spans="1:14" ht="14.55" customHeight="1">
      <c r="A27" s="31"/>
      <c r="B27" s="32"/>
      <c r="C27" s="33"/>
      <c r="D27" s="34" t="s">
        <v>24</v>
      </c>
      <c r="E27" s="35">
        <v>0</v>
      </c>
      <c r="F27" s="36"/>
      <c r="G27" s="34" t="s">
        <v>27</v>
      </c>
      <c r="H27" s="37" t="s">
        <v>27</v>
      </c>
      <c r="I27" s="38"/>
      <c r="J27" s="37" t="s">
        <v>27</v>
      </c>
      <c r="K27" s="39"/>
      <c r="L27" s="38"/>
      <c r="M27" s="37" t="s">
        <v>27</v>
      </c>
      <c r="N27" s="38"/>
    </row>
    <row r="28" spans="1:14" ht="14.55" customHeight="1">
      <c r="A28" s="31" t="s">
        <v>45</v>
      </c>
      <c r="B28" s="32"/>
      <c r="C28" s="33" t="s">
        <v>46</v>
      </c>
      <c r="D28" s="34" t="s">
        <v>22</v>
      </c>
      <c r="E28" s="35">
        <v>35</v>
      </c>
      <c r="F28" s="36"/>
      <c r="G28" s="34" t="s">
        <v>27</v>
      </c>
      <c r="H28" s="37" t="s">
        <v>27</v>
      </c>
      <c r="I28" s="38"/>
      <c r="J28" s="37" t="s">
        <v>27</v>
      </c>
      <c r="K28" s="39"/>
      <c r="L28" s="38"/>
      <c r="M28" s="37" t="s">
        <v>27</v>
      </c>
      <c r="N28" s="38"/>
    </row>
    <row r="29" spans="1:14" ht="14.55" customHeight="1">
      <c r="A29" s="31"/>
      <c r="B29" s="32"/>
      <c r="C29" s="33"/>
      <c r="D29" s="34" t="s">
        <v>24</v>
      </c>
      <c r="E29" s="35">
        <v>0</v>
      </c>
      <c r="F29" s="36"/>
      <c r="G29" s="34" t="s">
        <v>27</v>
      </c>
      <c r="H29" s="37" t="s">
        <v>27</v>
      </c>
      <c r="I29" s="38"/>
      <c r="J29" s="37" t="s">
        <v>27</v>
      </c>
      <c r="K29" s="39"/>
      <c r="L29" s="38"/>
      <c r="M29" s="37" t="s">
        <v>27</v>
      </c>
      <c r="N29" s="38"/>
    </row>
    <row r="30" spans="1:14" ht="14.55" customHeight="1">
      <c r="A30" s="45" t="s">
        <v>47</v>
      </c>
      <c r="B30" s="46"/>
      <c r="C30" s="47" t="s">
        <v>48</v>
      </c>
      <c r="D30" s="48" t="s">
        <v>49</v>
      </c>
      <c r="E30" s="49">
        <v>8.32</v>
      </c>
      <c r="F30" s="50"/>
      <c r="G30" s="51"/>
      <c r="H30" s="52"/>
      <c r="I30" s="53"/>
      <c r="J30" s="54">
        <v>0.23</v>
      </c>
      <c r="K30" s="56"/>
      <c r="L30" s="55"/>
      <c r="M30" s="57"/>
      <c r="N30" s="58"/>
    </row>
    <row r="31" spans="1:14" ht="14.55" customHeight="1">
      <c r="A31" s="45" t="s">
        <v>50</v>
      </c>
      <c r="B31" s="46"/>
      <c r="C31" s="59" t="s">
        <v>51</v>
      </c>
      <c r="D31" s="48" t="s">
        <v>49</v>
      </c>
      <c r="E31" s="49">
        <v>9.9</v>
      </c>
      <c r="F31" s="50"/>
      <c r="G31" s="51"/>
      <c r="H31" s="52"/>
      <c r="I31" s="53"/>
      <c r="J31" s="54">
        <v>0.23</v>
      </c>
      <c r="K31" s="56"/>
      <c r="L31" s="55"/>
      <c r="M31" s="57"/>
      <c r="N31" s="58"/>
    </row>
    <row r="32" spans="1:14" ht="14.55" customHeight="1" thickBot="1">
      <c r="A32" s="45" t="s">
        <v>52</v>
      </c>
      <c r="B32" s="46"/>
      <c r="C32" s="59" t="s">
        <v>53</v>
      </c>
      <c r="D32" s="48" t="s">
        <v>22</v>
      </c>
      <c r="E32" s="49">
        <v>1</v>
      </c>
      <c r="F32" s="50"/>
      <c r="G32" s="51"/>
      <c r="H32" s="52"/>
      <c r="I32" s="53"/>
      <c r="J32" s="54">
        <v>0.23</v>
      </c>
      <c r="K32" s="56"/>
      <c r="L32" s="55"/>
      <c r="M32" s="57"/>
      <c r="N32" s="58"/>
    </row>
    <row r="33" spans="1:14" ht="14.55" customHeight="1">
      <c r="A33" s="60" t="s">
        <v>54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1"/>
    </row>
    <row r="34" spans="1:14" ht="44.25" customHeight="1">
      <c r="A34" s="63" t="s">
        <v>55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4"/>
    </row>
    <row r="35" spans="1:14" ht="14.55" customHeight="1">
      <c r="A35" s="66"/>
      <c r="B35" s="67"/>
      <c r="C35" s="68" t="s">
        <v>56</v>
      </c>
      <c r="D35" s="68" t="s">
        <v>57</v>
      </c>
      <c r="E35" s="69">
        <f>E38+600</f>
        <v>717</v>
      </c>
      <c r="F35" s="70"/>
      <c r="G35" s="68"/>
      <c r="H35" s="71"/>
      <c r="I35" s="72"/>
      <c r="J35" s="73">
        <v>0.08</v>
      </c>
      <c r="K35" s="75"/>
      <c r="L35" s="74"/>
      <c r="M35" s="71"/>
      <c r="N35" s="76"/>
    </row>
    <row r="36" spans="1:14" ht="14.55" customHeight="1">
      <c r="A36" s="66"/>
      <c r="B36" s="67"/>
      <c r="C36" s="68" t="s">
        <v>58</v>
      </c>
      <c r="D36" s="68" t="s">
        <v>57</v>
      </c>
      <c r="E36" s="69">
        <f>E37+525</f>
        <v>919</v>
      </c>
      <c r="F36" s="70"/>
      <c r="G36" s="68"/>
      <c r="H36" s="71"/>
      <c r="I36" s="72"/>
      <c r="J36" s="73">
        <v>0.08</v>
      </c>
      <c r="K36" s="75"/>
      <c r="L36" s="74"/>
      <c r="M36" s="71"/>
      <c r="N36" s="76"/>
    </row>
    <row r="37" spans="1:14" ht="33" customHeight="1">
      <c r="A37" s="77" t="s">
        <v>59</v>
      </c>
      <c r="B37" s="78"/>
      <c r="C37" s="79" t="s">
        <v>60</v>
      </c>
      <c r="D37" s="80" t="s">
        <v>57</v>
      </c>
      <c r="E37" s="81">
        <v>394</v>
      </c>
      <c r="F37" s="82"/>
      <c r="G37" s="80" t="s">
        <v>27</v>
      </c>
      <c r="H37" s="83" t="s">
        <v>27</v>
      </c>
      <c r="I37" s="84"/>
      <c r="J37" s="86" t="s">
        <v>27</v>
      </c>
      <c r="K37" s="88"/>
      <c r="L37" s="87"/>
      <c r="M37" s="86" t="s">
        <v>27</v>
      </c>
      <c r="N37" s="89"/>
    </row>
    <row r="38" spans="1:14" ht="14.55" customHeight="1">
      <c r="A38" s="90" t="s">
        <v>61</v>
      </c>
      <c r="B38" s="87"/>
      <c r="C38" s="91" t="s">
        <v>62</v>
      </c>
      <c r="D38" s="85" t="s">
        <v>57</v>
      </c>
      <c r="E38" s="92">
        <v>117</v>
      </c>
      <c r="F38" s="93"/>
      <c r="G38" s="85" t="s">
        <v>27</v>
      </c>
      <c r="H38" s="94" t="s">
        <v>27</v>
      </c>
      <c r="I38" s="95"/>
      <c r="J38" s="86" t="s">
        <v>27</v>
      </c>
      <c r="K38" s="88"/>
      <c r="L38" s="87"/>
      <c r="M38" s="86" t="s">
        <v>27</v>
      </c>
      <c r="N38" s="89"/>
    </row>
    <row r="39" spans="1:14" ht="14.55" customHeight="1">
      <c r="A39" s="90" t="s">
        <v>63</v>
      </c>
      <c r="B39" s="87"/>
      <c r="C39" s="91" t="s">
        <v>64</v>
      </c>
      <c r="D39" s="85" t="s">
        <v>57</v>
      </c>
      <c r="E39" s="92">
        <v>1125</v>
      </c>
      <c r="F39" s="93"/>
      <c r="G39" s="85" t="s">
        <v>27</v>
      </c>
      <c r="H39" s="94" t="s">
        <v>27</v>
      </c>
      <c r="I39" s="95"/>
      <c r="J39" s="86" t="s">
        <v>27</v>
      </c>
      <c r="K39" s="88"/>
      <c r="L39" s="87"/>
      <c r="M39" s="86" t="s">
        <v>27</v>
      </c>
      <c r="N39" s="89"/>
    </row>
    <row r="40" spans="1:14" ht="19.5" customHeight="1">
      <c r="A40" s="96" t="s">
        <v>65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7"/>
    </row>
    <row r="41" spans="1:14" ht="14.55" customHeight="1">
      <c r="A41" s="99"/>
      <c r="B41" s="100"/>
      <c r="C41" s="68" t="s">
        <v>56</v>
      </c>
      <c r="D41" s="68" t="s">
        <v>57</v>
      </c>
      <c r="E41" s="101">
        <f>1791+44+730</f>
        <v>2565</v>
      </c>
      <c r="F41" s="102"/>
      <c r="G41" s="103"/>
      <c r="H41" s="104"/>
      <c r="I41" s="105"/>
      <c r="J41" s="73">
        <v>0.08</v>
      </c>
      <c r="K41" s="75"/>
      <c r="L41" s="74"/>
      <c r="M41" s="104"/>
      <c r="N41" s="106"/>
    </row>
    <row r="42" spans="1:14" ht="14.55" customHeight="1">
      <c r="A42" s="107"/>
      <c r="B42" s="108"/>
      <c r="C42" s="68" t="s">
        <v>58</v>
      </c>
      <c r="D42" s="68" t="s">
        <v>57</v>
      </c>
      <c r="E42" s="101">
        <f>642+16+890</f>
        <v>1548</v>
      </c>
      <c r="F42" s="102"/>
      <c r="G42" s="103"/>
      <c r="H42" s="109"/>
      <c r="I42" s="110"/>
      <c r="J42" s="73">
        <v>0.08</v>
      </c>
      <c r="K42" s="75"/>
      <c r="L42" s="74"/>
      <c r="M42" s="109"/>
      <c r="N42" s="111"/>
    </row>
    <row r="43" spans="1:14" ht="14.55" customHeight="1">
      <c r="A43" s="90" t="s">
        <v>66</v>
      </c>
      <c r="B43" s="87"/>
      <c r="C43" s="91" t="s">
        <v>67</v>
      </c>
      <c r="D43" s="85" t="s">
        <v>57</v>
      </c>
      <c r="E43" s="92">
        <v>2433</v>
      </c>
      <c r="F43" s="93"/>
      <c r="G43" s="85" t="s">
        <v>27</v>
      </c>
      <c r="H43" s="94" t="s">
        <v>27</v>
      </c>
      <c r="I43" s="95"/>
      <c r="J43" s="86" t="s">
        <v>27</v>
      </c>
      <c r="K43" s="88"/>
      <c r="L43" s="87"/>
      <c r="M43" s="86" t="s">
        <v>27</v>
      </c>
      <c r="N43" s="89"/>
    </row>
    <row r="44" spans="1:14" ht="20.25" customHeight="1">
      <c r="A44" s="90" t="s">
        <v>68</v>
      </c>
      <c r="B44" s="87"/>
      <c r="C44" s="91" t="s">
        <v>69</v>
      </c>
      <c r="D44" s="85" t="s">
        <v>57</v>
      </c>
      <c r="E44" s="92">
        <v>60</v>
      </c>
      <c r="F44" s="93"/>
      <c r="G44" s="85" t="s">
        <v>27</v>
      </c>
      <c r="H44" s="94" t="s">
        <v>27</v>
      </c>
      <c r="I44" s="95"/>
      <c r="J44" s="86" t="s">
        <v>27</v>
      </c>
      <c r="K44" s="88"/>
      <c r="L44" s="87"/>
      <c r="M44" s="86" t="s">
        <v>27</v>
      </c>
      <c r="N44" s="89"/>
    </row>
    <row r="45" spans="1:14" ht="14.55" customHeight="1">
      <c r="A45" s="90" t="s">
        <v>70</v>
      </c>
      <c r="B45" s="87"/>
      <c r="C45" s="91" t="s">
        <v>71</v>
      </c>
      <c r="D45" s="85" t="s">
        <v>57</v>
      </c>
      <c r="E45" s="92">
        <v>1620</v>
      </c>
      <c r="F45" s="93"/>
      <c r="G45" s="85" t="s">
        <v>27</v>
      </c>
      <c r="H45" s="94" t="s">
        <v>27</v>
      </c>
      <c r="I45" s="95"/>
      <c r="J45" s="86" t="s">
        <v>27</v>
      </c>
      <c r="K45" s="88"/>
      <c r="L45" s="87"/>
      <c r="M45" s="86" t="s">
        <v>27</v>
      </c>
      <c r="N45" s="89"/>
    </row>
    <row r="46" spans="1:14" ht="14.55" customHeight="1">
      <c r="A46" s="96" t="s">
        <v>72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7"/>
    </row>
    <row r="47" spans="1:14" ht="14.55" customHeight="1">
      <c r="A47" s="99"/>
      <c r="B47" s="100"/>
      <c r="C47" s="68" t="s">
        <v>56</v>
      </c>
      <c r="D47" s="112" t="s">
        <v>57</v>
      </c>
      <c r="E47" s="101">
        <f>100+66+236</f>
        <v>402</v>
      </c>
      <c r="F47" s="102"/>
      <c r="G47" s="103"/>
      <c r="H47" s="104"/>
      <c r="I47" s="105"/>
      <c r="J47" s="73">
        <v>0.08</v>
      </c>
      <c r="K47" s="75"/>
      <c r="L47" s="74"/>
      <c r="M47" s="104"/>
      <c r="N47" s="106"/>
    </row>
    <row r="48" spans="1:14" ht="25.5" customHeight="1">
      <c r="A48" s="99"/>
      <c r="B48" s="100"/>
      <c r="C48" s="68" t="s">
        <v>58</v>
      </c>
      <c r="D48" s="112" t="s">
        <v>57</v>
      </c>
      <c r="E48" s="101">
        <f>17</f>
        <v>17</v>
      </c>
      <c r="F48" s="102"/>
      <c r="G48" s="103"/>
      <c r="H48" s="104"/>
      <c r="I48" s="105"/>
      <c r="J48" s="73">
        <v>0.08</v>
      </c>
      <c r="K48" s="75"/>
      <c r="L48" s="74"/>
      <c r="M48" s="104"/>
      <c r="N48" s="106"/>
    </row>
    <row r="49" spans="1:14" ht="14.55" customHeight="1">
      <c r="A49" s="90" t="s">
        <v>73</v>
      </c>
      <c r="B49" s="87"/>
      <c r="C49" s="91" t="s">
        <v>74</v>
      </c>
      <c r="D49" s="85" t="s">
        <v>57</v>
      </c>
      <c r="E49" s="92">
        <v>236</v>
      </c>
      <c r="F49" s="93"/>
      <c r="G49" s="85" t="s">
        <v>27</v>
      </c>
      <c r="H49" s="94" t="s">
        <v>27</v>
      </c>
      <c r="I49" s="95"/>
      <c r="J49" s="86" t="s">
        <v>27</v>
      </c>
      <c r="K49" s="88"/>
      <c r="L49" s="87"/>
      <c r="M49" s="86" t="s">
        <v>27</v>
      </c>
      <c r="N49" s="89"/>
    </row>
    <row r="50" spans="1:14" ht="14.55" customHeight="1">
      <c r="A50" s="90" t="s">
        <v>75</v>
      </c>
      <c r="B50" s="87"/>
      <c r="C50" s="91" t="s">
        <v>76</v>
      </c>
      <c r="D50" s="85" t="s">
        <v>57</v>
      </c>
      <c r="E50" s="92">
        <v>66</v>
      </c>
      <c r="F50" s="93"/>
      <c r="G50" s="85" t="s">
        <v>27</v>
      </c>
      <c r="H50" s="94" t="s">
        <v>27</v>
      </c>
      <c r="I50" s="95"/>
      <c r="J50" s="86" t="s">
        <v>27</v>
      </c>
      <c r="K50" s="88"/>
      <c r="L50" s="87"/>
      <c r="M50" s="86" t="s">
        <v>27</v>
      </c>
      <c r="N50" s="89"/>
    </row>
    <row r="51" spans="1:14" ht="14.55" customHeight="1">
      <c r="A51" s="90" t="s">
        <v>77</v>
      </c>
      <c r="B51" s="87"/>
      <c r="C51" s="91" t="s">
        <v>78</v>
      </c>
      <c r="D51" s="85" t="s">
        <v>57</v>
      </c>
      <c r="E51" s="86">
        <v>117</v>
      </c>
      <c r="F51" s="87"/>
      <c r="G51" s="85" t="s">
        <v>27</v>
      </c>
      <c r="H51" s="94" t="s">
        <v>27</v>
      </c>
      <c r="I51" s="95"/>
      <c r="J51" s="86" t="s">
        <v>27</v>
      </c>
      <c r="K51" s="88"/>
      <c r="L51" s="87"/>
      <c r="M51" s="86" t="s">
        <v>27</v>
      </c>
      <c r="N51" s="89"/>
    </row>
    <row r="52" spans="1:14" ht="14.55" customHeight="1">
      <c r="A52" s="96" t="s">
        <v>79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7"/>
    </row>
    <row r="53" spans="1:14" ht="14.55" customHeight="1">
      <c r="A53" s="96" t="s">
        <v>80</v>
      </c>
      <c r="B53" s="113"/>
      <c r="C53" s="114" t="s">
        <v>81</v>
      </c>
      <c r="D53" s="115" t="s">
        <v>57</v>
      </c>
      <c r="E53" s="116">
        <f>SUM(E54:F55)</f>
        <v>6168</v>
      </c>
      <c r="F53" s="117"/>
      <c r="G53" s="103"/>
      <c r="H53" s="104"/>
      <c r="I53" s="105"/>
      <c r="J53" s="73">
        <v>0.08</v>
      </c>
      <c r="K53" s="75"/>
      <c r="L53" s="74"/>
      <c r="M53" s="118"/>
      <c r="N53" s="119"/>
    </row>
    <row r="54" spans="1:14" ht="14.55" customHeight="1">
      <c r="A54" s="120" t="s">
        <v>82</v>
      </c>
      <c r="B54" s="121"/>
      <c r="C54" s="122" t="s">
        <v>83</v>
      </c>
      <c r="D54" s="123" t="s">
        <v>57</v>
      </c>
      <c r="E54" s="124">
        <v>2484</v>
      </c>
      <c r="F54" s="125"/>
      <c r="G54" s="85" t="s">
        <v>27</v>
      </c>
      <c r="H54" s="94" t="s">
        <v>27</v>
      </c>
      <c r="I54" s="95"/>
      <c r="J54" s="86" t="s">
        <v>27</v>
      </c>
      <c r="K54" s="88"/>
      <c r="L54" s="87"/>
      <c r="M54" s="86" t="s">
        <v>27</v>
      </c>
      <c r="N54" s="89"/>
    </row>
    <row r="55" spans="1:14" ht="14.55" customHeight="1">
      <c r="A55" s="120" t="s">
        <v>84</v>
      </c>
      <c r="B55" s="121"/>
      <c r="C55" s="122" t="s">
        <v>85</v>
      </c>
      <c r="D55" s="123" t="s">
        <v>57</v>
      </c>
      <c r="E55" s="124">
        <v>3684</v>
      </c>
      <c r="F55" s="125"/>
      <c r="G55" s="85" t="s">
        <v>27</v>
      </c>
      <c r="H55" s="94" t="s">
        <v>27</v>
      </c>
      <c r="I55" s="95"/>
      <c r="J55" s="86" t="s">
        <v>27</v>
      </c>
      <c r="K55" s="88"/>
      <c r="L55" s="87"/>
      <c r="M55" s="86" t="s">
        <v>27</v>
      </c>
      <c r="N55" s="89"/>
    </row>
    <row r="56" spans="1:14" ht="14.55" customHeight="1">
      <c r="A56" s="96" t="s">
        <v>86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7"/>
    </row>
    <row r="57" spans="1:14" ht="14.55" customHeight="1">
      <c r="A57" s="126" t="s">
        <v>87</v>
      </c>
      <c r="B57" s="127"/>
      <c r="C57" s="130" t="s">
        <v>88</v>
      </c>
      <c r="D57" s="131" t="s">
        <v>89</v>
      </c>
      <c r="E57" s="132">
        <v>40</v>
      </c>
      <c r="F57" s="133"/>
      <c r="G57" s="134"/>
      <c r="H57" s="135"/>
      <c r="I57" s="136"/>
      <c r="J57" s="137">
        <v>0.08</v>
      </c>
      <c r="K57" s="139"/>
      <c r="L57" s="138"/>
      <c r="M57" s="135"/>
      <c r="N57" s="140"/>
    </row>
    <row r="58" spans="1:14" ht="14.55" customHeight="1" thickBot="1">
      <c r="A58" s="128"/>
      <c r="B58" s="129"/>
      <c r="C58" s="141" t="s">
        <v>90</v>
      </c>
      <c r="D58" s="142" t="s">
        <v>91</v>
      </c>
      <c r="E58" s="143">
        <v>5</v>
      </c>
      <c r="F58" s="144"/>
      <c r="G58" s="145"/>
      <c r="H58" s="146"/>
      <c r="I58" s="147"/>
      <c r="J58" s="148">
        <v>0.08</v>
      </c>
      <c r="K58" s="150"/>
      <c r="L58" s="149"/>
      <c r="M58" s="146"/>
      <c r="N58" s="151"/>
    </row>
    <row r="59" spans="1:14" ht="14.55" customHeight="1" thickBot="1">
      <c r="A59" s="19" t="s">
        <v>92</v>
      </c>
      <c r="B59" s="20"/>
      <c r="C59" s="21" t="s">
        <v>93</v>
      </c>
      <c r="D59" s="22" t="s">
        <v>24</v>
      </c>
      <c r="E59" s="23">
        <v>5</v>
      </c>
      <c r="F59" s="24"/>
      <c r="G59" s="25"/>
      <c r="H59" s="26"/>
      <c r="I59" s="27"/>
      <c r="J59" s="148">
        <v>0.08</v>
      </c>
      <c r="K59" s="150"/>
      <c r="L59" s="149"/>
      <c r="M59" s="152"/>
      <c r="N59" s="153"/>
    </row>
    <row r="60" spans="1:14" ht="14.55" customHeight="1">
      <c r="A60" s="31" t="s">
        <v>94</v>
      </c>
      <c r="B60" s="32"/>
      <c r="C60" s="33" t="s">
        <v>95</v>
      </c>
      <c r="D60" s="34" t="s">
        <v>22</v>
      </c>
      <c r="E60" s="35">
        <v>0</v>
      </c>
      <c r="F60" s="36"/>
      <c r="G60" s="34" t="s">
        <v>27</v>
      </c>
      <c r="H60" s="37" t="s">
        <v>27</v>
      </c>
      <c r="I60" s="38"/>
      <c r="J60" s="37" t="s">
        <v>27</v>
      </c>
      <c r="K60" s="39"/>
      <c r="L60" s="38"/>
      <c r="M60" s="37" t="s">
        <v>27</v>
      </c>
      <c r="N60" s="38"/>
    </row>
    <row r="61" spans="1:14" ht="14.55" customHeight="1">
      <c r="A61" s="31"/>
      <c r="B61" s="32"/>
      <c r="C61" s="33"/>
      <c r="D61" s="34" t="s">
        <v>24</v>
      </c>
      <c r="E61" s="35">
        <v>5</v>
      </c>
      <c r="F61" s="36"/>
      <c r="G61" s="34" t="s">
        <v>27</v>
      </c>
      <c r="H61" s="37" t="s">
        <v>27</v>
      </c>
      <c r="I61" s="38"/>
      <c r="J61" s="37" t="s">
        <v>27</v>
      </c>
      <c r="K61" s="39"/>
      <c r="L61" s="38"/>
      <c r="M61" s="37" t="s">
        <v>27</v>
      </c>
      <c r="N61" s="38"/>
    </row>
    <row r="62" spans="1:14" ht="14.55" customHeight="1">
      <c r="A62" s="155" t="s">
        <v>96</v>
      </c>
      <c r="B62" s="156"/>
      <c r="C62" s="154" t="s">
        <v>97</v>
      </c>
      <c r="D62" s="157" t="s">
        <v>98</v>
      </c>
      <c r="E62" s="159">
        <v>7336</v>
      </c>
      <c r="F62" s="160"/>
      <c r="G62" s="164" t="s">
        <v>99</v>
      </c>
      <c r="H62" s="166" t="s">
        <v>99</v>
      </c>
      <c r="I62" s="167"/>
      <c r="J62" s="170" t="s">
        <v>99</v>
      </c>
      <c r="K62" s="171"/>
      <c r="L62" s="172"/>
      <c r="M62" s="163" t="s">
        <v>99</v>
      </c>
      <c r="N62" s="176"/>
    </row>
    <row r="63" spans="1:14" ht="22.8" customHeight="1">
      <c r="A63" s="180"/>
      <c r="B63" s="181"/>
      <c r="C63" s="179"/>
      <c r="D63" s="158"/>
      <c r="E63" s="161"/>
      <c r="F63" s="162"/>
      <c r="G63" s="165"/>
      <c r="H63" s="168"/>
      <c r="I63" s="169"/>
      <c r="J63" s="173"/>
      <c r="K63" s="175"/>
      <c r="L63" s="174"/>
      <c r="M63" s="177"/>
      <c r="N63" s="178"/>
    </row>
    <row r="64" spans="1:14" ht="22.8" customHeight="1" thickBot="1">
      <c r="A64" s="182" t="s">
        <v>100</v>
      </c>
      <c r="B64" s="183"/>
      <c r="C64" s="184" t="s">
        <v>101</v>
      </c>
      <c r="D64" s="131" t="s">
        <v>98</v>
      </c>
      <c r="E64" s="185">
        <v>4</v>
      </c>
      <c r="F64" s="186"/>
      <c r="G64" s="9"/>
      <c r="H64" s="187"/>
      <c r="I64" s="188"/>
      <c r="J64" s="148">
        <v>0.08</v>
      </c>
      <c r="K64" s="150"/>
      <c r="L64" s="149"/>
      <c r="M64" s="187"/>
      <c r="N64" s="188"/>
    </row>
    <row r="65" spans="1:15" ht="22.8" customHeight="1" thickBot="1">
      <c r="A65" s="182" t="s">
        <v>102</v>
      </c>
      <c r="B65" s="183"/>
      <c r="C65" s="184" t="s">
        <v>103</v>
      </c>
      <c r="D65" s="131" t="s">
        <v>98</v>
      </c>
      <c r="E65" s="185">
        <v>32</v>
      </c>
      <c r="F65" s="186"/>
      <c r="G65" s="9"/>
      <c r="H65" s="187"/>
      <c r="I65" s="188"/>
      <c r="J65" s="148">
        <v>0.08</v>
      </c>
      <c r="K65" s="150"/>
      <c r="L65" s="149"/>
      <c r="M65" s="187"/>
      <c r="N65" s="188"/>
    </row>
    <row r="66" spans="1:15" ht="22.8" customHeight="1" thickBot="1">
      <c r="A66" s="189" t="s">
        <v>104</v>
      </c>
      <c r="B66" s="190"/>
      <c r="C66" s="184" t="s">
        <v>105</v>
      </c>
      <c r="D66" s="131" t="s">
        <v>98</v>
      </c>
      <c r="E66" s="191">
        <v>7100</v>
      </c>
      <c r="F66" s="192"/>
      <c r="G66" s="9"/>
      <c r="H66" s="187"/>
      <c r="I66" s="188"/>
      <c r="J66" s="148">
        <v>0.08</v>
      </c>
      <c r="K66" s="150"/>
      <c r="L66" s="149"/>
      <c r="M66" s="187"/>
      <c r="N66" s="188"/>
    </row>
    <row r="67" spans="1:15" ht="14.55" customHeight="1" thickBot="1">
      <c r="A67" s="189" t="s">
        <v>106</v>
      </c>
      <c r="B67" s="190"/>
      <c r="C67" s="184" t="s">
        <v>107</v>
      </c>
      <c r="D67" s="131" t="s">
        <v>98</v>
      </c>
      <c r="E67" s="191">
        <v>200</v>
      </c>
      <c r="F67" s="192"/>
      <c r="G67" s="9"/>
      <c r="H67" s="187"/>
      <c r="I67" s="188"/>
      <c r="J67" s="148">
        <v>0.08</v>
      </c>
      <c r="K67" s="150"/>
      <c r="L67" s="149"/>
      <c r="M67" s="187"/>
      <c r="N67" s="188"/>
    </row>
    <row r="68" spans="1:15" ht="14.55" customHeight="1" thickBot="1">
      <c r="A68" s="19" t="s">
        <v>108</v>
      </c>
      <c r="B68" s="20"/>
      <c r="C68" s="21" t="s">
        <v>109</v>
      </c>
      <c r="D68" s="22" t="s">
        <v>22</v>
      </c>
      <c r="E68" s="193">
        <v>13154.43</v>
      </c>
      <c r="F68" s="194"/>
      <c r="G68" s="22"/>
      <c r="H68" s="26"/>
      <c r="I68" s="27"/>
      <c r="J68" s="148">
        <v>0.08</v>
      </c>
      <c r="K68" s="150"/>
      <c r="L68" s="149"/>
      <c r="M68" s="195"/>
      <c r="N68" s="196"/>
    </row>
    <row r="69" spans="1:15" ht="14.55" customHeight="1" thickBot="1">
      <c r="A69" s="19"/>
      <c r="B69" s="20"/>
      <c r="C69" s="21"/>
      <c r="D69" s="22" t="s">
        <v>24</v>
      </c>
      <c r="E69" s="193">
        <v>5.97</v>
      </c>
      <c r="F69" s="194"/>
      <c r="G69" s="25"/>
      <c r="H69" s="26"/>
      <c r="I69" s="27"/>
      <c r="J69" s="148">
        <v>0.08</v>
      </c>
      <c r="K69" s="150"/>
      <c r="L69" s="149"/>
      <c r="M69" s="195"/>
      <c r="N69" s="196"/>
    </row>
    <row r="70" spans="1:15" ht="14.55" customHeight="1">
      <c r="A70" s="197" t="s">
        <v>110</v>
      </c>
      <c r="B70" s="198"/>
      <c r="C70" s="199" t="s">
        <v>111</v>
      </c>
      <c r="D70" s="200" t="s">
        <v>22</v>
      </c>
      <c r="E70" s="35">
        <v>432</v>
      </c>
      <c r="F70" s="36"/>
      <c r="G70" s="34" t="s">
        <v>27</v>
      </c>
      <c r="H70" s="37" t="s">
        <v>27</v>
      </c>
      <c r="I70" s="38"/>
      <c r="J70" s="37" t="s">
        <v>27</v>
      </c>
      <c r="K70" s="39"/>
      <c r="L70" s="38"/>
      <c r="M70" s="37" t="s">
        <v>27</v>
      </c>
      <c r="N70" s="38"/>
    </row>
    <row r="71" spans="1:15" ht="14.55" customHeight="1">
      <c r="A71" s="201"/>
      <c r="B71" s="203"/>
      <c r="C71" s="202"/>
      <c r="D71" s="200" t="s">
        <v>24</v>
      </c>
      <c r="E71" s="35">
        <v>0</v>
      </c>
      <c r="F71" s="36"/>
      <c r="G71" s="34" t="s">
        <v>27</v>
      </c>
      <c r="H71" s="37" t="s">
        <v>27</v>
      </c>
      <c r="I71" s="38"/>
      <c r="J71" s="37" t="s">
        <v>27</v>
      </c>
      <c r="K71" s="39"/>
      <c r="L71" s="38"/>
      <c r="M71" s="37" t="s">
        <v>27</v>
      </c>
      <c r="N71" s="38"/>
    </row>
    <row r="72" spans="1:15" ht="14.55" customHeight="1">
      <c r="A72" s="197" t="s">
        <v>112</v>
      </c>
      <c r="B72" s="198"/>
      <c r="C72" s="199" t="s">
        <v>113</v>
      </c>
      <c r="D72" s="200" t="s">
        <v>22</v>
      </c>
      <c r="E72" s="35">
        <v>7988</v>
      </c>
      <c r="F72" s="36"/>
      <c r="G72" s="34" t="s">
        <v>27</v>
      </c>
      <c r="H72" s="37" t="s">
        <v>27</v>
      </c>
      <c r="I72" s="38"/>
      <c r="J72" s="37" t="s">
        <v>27</v>
      </c>
      <c r="K72" s="39"/>
      <c r="L72" s="38"/>
      <c r="M72" s="37" t="s">
        <v>27</v>
      </c>
      <c r="N72" s="38"/>
    </row>
    <row r="73" spans="1:15" ht="14.55" customHeight="1">
      <c r="A73" s="201"/>
      <c r="B73" s="203"/>
      <c r="C73" s="202"/>
      <c r="D73" s="200" t="s">
        <v>24</v>
      </c>
      <c r="E73" s="35">
        <v>5.97</v>
      </c>
      <c r="F73" s="36"/>
      <c r="G73" s="34" t="s">
        <v>27</v>
      </c>
      <c r="H73" s="37" t="s">
        <v>27</v>
      </c>
      <c r="I73" s="38"/>
      <c r="J73" s="37" t="s">
        <v>27</v>
      </c>
      <c r="K73" s="39"/>
      <c r="L73" s="38"/>
      <c r="M73" s="37" t="s">
        <v>27</v>
      </c>
      <c r="N73" s="38"/>
    </row>
    <row r="74" spans="1:15" ht="14.55" customHeight="1">
      <c r="A74" s="197" t="s">
        <v>114</v>
      </c>
      <c r="B74" s="198"/>
      <c r="C74" s="199" t="s">
        <v>115</v>
      </c>
      <c r="D74" s="200" t="s">
        <v>22</v>
      </c>
      <c r="E74" s="35">
        <v>112</v>
      </c>
      <c r="F74" s="36"/>
      <c r="G74" s="34" t="s">
        <v>27</v>
      </c>
      <c r="H74" s="37" t="s">
        <v>27</v>
      </c>
      <c r="I74" s="38"/>
      <c r="J74" s="37" t="s">
        <v>27</v>
      </c>
      <c r="K74" s="39"/>
      <c r="L74" s="38"/>
      <c r="M74" s="37" t="s">
        <v>27</v>
      </c>
      <c r="N74" s="38"/>
    </row>
    <row r="75" spans="1:15" ht="14.55" customHeight="1">
      <c r="A75" s="201"/>
      <c r="B75" s="203"/>
      <c r="C75" s="202"/>
      <c r="D75" s="200" t="s">
        <v>24</v>
      </c>
      <c r="E75" s="35">
        <v>0</v>
      </c>
      <c r="F75" s="36"/>
      <c r="G75" s="34" t="s">
        <v>27</v>
      </c>
      <c r="H75" s="37" t="s">
        <v>27</v>
      </c>
      <c r="I75" s="38"/>
      <c r="J75" s="37" t="s">
        <v>27</v>
      </c>
      <c r="K75" s="39"/>
      <c r="L75" s="38"/>
      <c r="M75" s="37" t="s">
        <v>27</v>
      </c>
      <c r="N75" s="38"/>
    </row>
    <row r="76" spans="1:15" ht="14.55" customHeight="1">
      <c r="A76" s="197" t="s">
        <v>116</v>
      </c>
      <c r="B76" s="198"/>
      <c r="C76" s="199" t="s">
        <v>117</v>
      </c>
      <c r="D76" s="200" t="s">
        <v>22</v>
      </c>
      <c r="E76" s="35">
        <v>3487.18</v>
      </c>
      <c r="F76" s="36"/>
      <c r="G76" s="34" t="s">
        <v>27</v>
      </c>
      <c r="H76" s="37" t="s">
        <v>27</v>
      </c>
      <c r="I76" s="38"/>
      <c r="J76" s="37" t="s">
        <v>27</v>
      </c>
      <c r="K76" s="39"/>
      <c r="L76" s="38"/>
      <c r="M76" s="37" t="s">
        <v>27</v>
      </c>
      <c r="N76" s="38"/>
    </row>
    <row r="77" spans="1:15" ht="14.55" customHeight="1">
      <c r="A77" s="201"/>
      <c r="B77" s="203"/>
      <c r="C77" s="202"/>
      <c r="D77" s="200" t="s">
        <v>24</v>
      </c>
      <c r="E77" s="35">
        <v>0</v>
      </c>
      <c r="F77" s="36"/>
      <c r="G77" s="34" t="s">
        <v>27</v>
      </c>
      <c r="H77" s="37" t="s">
        <v>27</v>
      </c>
      <c r="I77" s="38"/>
      <c r="J77" s="37" t="s">
        <v>27</v>
      </c>
      <c r="K77" s="39"/>
      <c r="L77" s="38"/>
      <c r="M77" s="37" t="s">
        <v>27</v>
      </c>
      <c r="N77" s="38"/>
    </row>
    <row r="78" spans="1:15" ht="14.55" customHeight="1">
      <c r="A78" s="197" t="s">
        <v>118</v>
      </c>
      <c r="B78" s="198"/>
      <c r="C78" s="199" t="s">
        <v>119</v>
      </c>
      <c r="D78" s="200" t="s">
        <v>22</v>
      </c>
      <c r="E78" s="35">
        <v>1135.25</v>
      </c>
      <c r="F78" s="36"/>
      <c r="G78" s="34" t="s">
        <v>27</v>
      </c>
      <c r="H78" s="37" t="s">
        <v>27</v>
      </c>
      <c r="I78" s="38"/>
      <c r="J78" s="37" t="s">
        <v>27</v>
      </c>
      <c r="K78" s="39"/>
      <c r="L78" s="38"/>
      <c r="M78" s="37" t="s">
        <v>27</v>
      </c>
      <c r="N78" s="38"/>
    </row>
    <row r="79" spans="1:15" ht="14.55" customHeight="1">
      <c r="A79" s="201"/>
      <c r="B79" s="203"/>
      <c r="C79" s="202"/>
      <c r="D79" s="200" t="s">
        <v>24</v>
      </c>
      <c r="E79" s="35">
        <v>0</v>
      </c>
      <c r="F79" s="36"/>
      <c r="G79" s="34" t="s">
        <v>27</v>
      </c>
      <c r="H79" s="37" t="s">
        <v>27</v>
      </c>
      <c r="I79" s="38"/>
      <c r="J79" s="37" t="s">
        <v>27</v>
      </c>
      <c r="K79" s="39"/>
      <c r="L79" s="38"/>
      <c r="M79" s="37" t="s">
        <v>27</v>
      </c>
      <c r="N79" s="38"/>
    </row>
    <row r="80" spans="1:15" ht="14.55" customHeight="1">
      <c r="A80" s="204" t="s">
        <v>120</v>
      </c>
      <c r="B80" s="204"/>
      <c r="C80" s="204"/>
      <c r="D80" s="204"/>
      <c r="E80" s="204"/>
      <c r="F80" s="204"/>
      <c r="G80" s="205"/>
      <c r="H80" s="206"/>
      <c r="I80" s="207"/>
      <c r="J80" s="208"/>
      <c r="K80" s="208"/>
      <c r="L80" s="208"/>
      <c r="M80" s="206"/>
      <c r="N80" s="207"/>
      <c r="O80" s="209"/>
    </row>
    <row r="81" spans="1:14" ht="22.8" customHeight="1">
      <c r="A81" s="210" t="s">
        <v>121</v>
      </c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</row>
    <row r="82" spans="1:14" ht="22.8" customHeight="1">
      <c r="A82" s="210" t="s">
        <v>122</v>
      </c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</row>
    <row r="83" spans="1:14" ht="22.8" customHeight="1">
      <c r="A83" s="211" t="s">
        <v>123</v>
      </c>
      <c r="B83" s="211"/>
      <c r="C83" s="211"/>
      <c r="D83" s="211"/>
      <c r="E83" s="211"/>
      <c r="F83" s="211" t="s">
        <v>123</v>
      </c>
      <c r="G83" s="211"/>
      <c r="H83" s="211"/>
      <c r="I83" s="211"/>
      <c r="J83" s="211"/>
      <c r="K83" s="211"/>
      <c r="L83" s="211"/>
      <c r="M83" s="211"/>
      <c r="N83" s="211"/>
    </row>
    <row r="84" spans="1:14" ht="22.8" customHeight="1">
      <c r="A84" s="212" t="s">
        <v>124</v>
      </c>
      <c r="B84" s="212"/>
      <c r="C84" s="212"/>
      <c r="D84" s="212"/>
      <c r="E84" s="212"/>
      <c r="F84" s="212" t="s">
        <v>125</v>
      </c>
      <c r="G84" s="212"/>
      <c r="H84" s="212"/>
      <c r="I84" s="212"/>
      <c r="J84" s="212"/>
      <c r="K84" s="212"/>
      <c r="L84" s="212"/>
      <c r="M84" s="212"/>
      <c r="N84" s="212"/>
    </row>
    <row r="85" spans="1:14" ht="14.55" customHeight="1">
      <c r="A85" s="214"/>
      <c r="B85" s="214"/>
      <c r="C85" s="3"/>
      <c r="D85" s="3"/>
      <c r="E85" s="3"/>
      <c r="F85" s="3"/>
      <c r="G85" s="3"/>
      <c r="H85" s="3"/>
      <c r="I85" s="216"/>
      <c r="J85" s="216"/>
      <c r="K85" s="215"/>
      <c r="L85" s="3"/>
      <c r="M85" s="3"/>
      <c r="N85" s="213"/>
    </row>
  </sheetData>
  <mergeCells count="357">
    <mergeCell ref="A85:B85"/>
    <mergeCell ref="C85:H85"/>
    <mergeCell ref="I85:J85"/>
    <mergeCell ref="L85:M85"/>
    <mergeCell ref="A81:N81"/>
    <mergeCell ref="A82:N82"/>
    <mergeCell ref="A83:E83"/>
    <mergeCell ref="F83:N83"/>
    <mergeCell ref="A84:E84"/>
    <mergeCell ref="F84:N84"/>
    <mergeCell ref="A79:C79"/>
    <mergeCell ref="E79:F79"/>
    <mergeCell ref="H79:I79"/>
    <mergeCell ref="J79:L79"/>
    <mergeCell ref="M79:N79"/>
    <mergeCell ref="A80:F80"/>
    <mergeCell ref="H80:I80"/>
    <mergeCell ref="J80:L80"/>
    <mergeCell ref="M80:N80"/>
    <mergeCell ref="A77:C77"/>
    <mergeCell ref="E77:F77"/>
    <mergeCell ref="H77:I77"/>
    <mergeCell ref="J77:L77"/>
    <mergeCell ref="M77:N77"/>
    <mergeCell ref="A78:B78"/>
    <mergeCell ref="E78:F78"/>
    <mergeCell ref="H78:I78"/>
    <mergeCell ref="J78:L78"/>
    <mergeCell ref="M78:N78"/>
    <mergeCell ref="A75:C75"/>
    <mergeCell ref="E75:F75"/>
    <mergeCell ref="H75:I75"/>
    <mergeCell ref="J75:L75"/>
    <mergeCell ref="M75:N75"/>
    <mergeCell ref="A76:B76"/>
    <mergeCell ref="E76:F76"/>
    <mergeCell ref="H76:I76"/>
    <mergeCell ref="J76:L76"/>
    <mergeCell ref="M76:N76"/>
    <mergeCell ref="A73:C73"/>
    <mergeCell ref="E73:F73"/>
    <mergeCell ref="H73:I73"/>
    <mergeCell ref="J73:L73"/>
    <mergeCell ref="M73:N73"/>
    <mergeCell ref="A74:B74"/>
    <mergeCell ref="E74:F74"/>
    <mergeCell ref="H74:I74"/>
    <mergeCell ref="J74:L74"/>
    <mergeCell ref="M74:N74"/>
    <mergeCell ref="A71:C71"/>
    <mergeCell ref="E71:F71"/>
    <mergeCell ref="H71:I71"/>
    <mergeCell ref="J71:L71"/>
    <mergeCell ref="M71:N71"/>
    <mergeCell ref="A72:B72"/>
    <mergeCell ref="E72:F72"/>
    <mergeCell ref="H72:I72"/>
    <mergeCell ref="J72:L72"/>
    <mergeCell ref="M72:N72"/>
    <mergeCell ref="A69:B69"/>
    <mergeCell ref="E69:F69"/>
    <mergeCell ref="H69:I69"/>
    <mergeCell ref="J69:L69"/>
    <mergeCell ref="M69:N69"/>
    <mergeCell ref="A70:B70"/>
    <mergeCell ref="E70:F70"/>
    <mergeCell ref="H70:I70"/>
    <mergeCell ref="J70:L70"/>
    <mergeCell ref="M70:N70"/>
    <mergeCell ref="A67:B67"/>
    <mergeCell ref="E67:F67"/>
    <mergeCell ref="H67:I67"/>
    <mergeCell ref="J67:L67"/>
    <mergeCell ref="M67:N67"/>
    <mergeCell ref="A68:B68"/>
    <mergeCell ref="E68:F68"/>
    <mergeCell ref="H68:I68"/>
    <mergeCell ref="J68:L68"/>
    <mergeCell ref="M68:N68"/>
    <mergeCell ref="A65:B65"/>
    <mergeCell ref="E65:F65"/>
    <mergeCell ref="H65:I65"/>
    <mergeCell ref="J65:L65"/>
    <mergeCell ref="M65:N65"/>
    <mergeCell ref="A66:B66"/>
    <mergeCell ref="E66:F66"/>
    <mergeCell ref="H66:I66"/>
    <mergeCell ref="J66:L66"/>
    <mergeCell ref="M66:N66"/>
    <mergeCell ref="J62:L63"/>
    <mergeCell ref="M62:N63"/>
    <mergeCell ref="A63:B63"/>
    <mergeCell ref="A64:B64"/>
    <mergeCell ref="E64:F64"/>
    <mergeCell ref="H64:I64"/>
    <mergeCell ref="J64:L64"/>
    <mergeCell ref="M64:N64"/>
    <mergeCell ref="A61:B61"/>
    <mergeCell ref="E61:F61"/>
    <mergeCell ref="H61:I61"/>
    <mergeCell ref="J61:L61"/>
    <mergeCell ref="M61:N61"/>
    <mergeCell ref="A62:B62"/>
    <mergeCell ref="D62:D63"/>
    <mergeCell ref="E62:F63"/>
    <mergeCell ref="G62:G63"/>
    <mergeCell ref="H62:I63"/>
    <mergeCell ref="A59:B59"/>
    <mergeCell ref="E59:F59"/>
    <mergeCell ref="H59:I59"/>
    <mergeCell ref="J59:L59"/>
    <mergeCell ref="M59:N59"/>
    <mergeCell ref="A60:B60"/>
    <mergeCell ref="E60:F60"/>
    <mergeCell ref="H60:I60"/>
    <mergeCell ref="J60:L60"/>
    <mergeCell ref="M60:N60"/>
    <mergeCell ref="A57:B58"/>
    <mergeCell ref="E57:F57"/>
    <mergeCell ref="H57:I57"/>
    <mergeCell ref="J57:L57"/>
    <mergeCell ref="M57:N57"/>
    <mergeCell ref="E58:F58"/>
    <mergeCell ref="H58:I58"/>
    <mergeCell ref="J58:L58"/>
    <mergeCell ref="M58:N58"/>
    <mergeCell ref="A55:B55"/>
    <mergeCell ref="E55:F55"/>
    <mergeCell ref="H55:I55"/>
    <mergeCell ref="J55:L55"/>
    <mergeCell ref="M55:N55"/>
    <mergeCell ref="A56:N56"/>
    <mergeCell ref="A53:B53"/>
    <mergeCell ref="E53:F53"/>
    <mergeCell ref="H53:I53"/>
    <mergeCell ref="J53:L53"/>
    <mergeCell ref="M53:N53"/>
    <mergeCell ref="A54:B54"/>
    <mergeCell ref="E54:F54"/>
    <mergeCell ref="H54:I54"/>
    <mergeCell ref="J54:L54"/>
    <mergeCell ref="M54:N54"/>
    <mergeCell ref="A51:B51"/>
    <mergeCell ref="E51:F51"/>
    <mergeCell ref="H51:I51"/>
    <mergeCell ref="J51:L51"/>
    <mergeCell ref="M51:N51"/>
    <mergeCell ref="A52:N52"/>
    <mergeCell ref="A49:B49"/>
    <mergeCell ref="E49:F49"/>
    <mergeCell ref="H49:I49"/>
    <mergeCell ref="J49:L49"/>
    <mergeCell ref="M49:N49"/>
    <mergeCell ref="A50:B50"/>
    <mergeCell ref="E50:F50"/>
    <mergeCell ref="H50:I50"/>
    <mergeCell ref="J50:L50"/>
    <mergeCell ref="M50:N50"/>
    <mergeCell ref="A47:B47"/>
    <mergeCell ref="E47:F47"/>
    <mergeCell ref="H47:I47"/>
    <mergeCell ref="J47:L47"/>
    <mergeCell ref="M47:N47"/>
    <mergeCell ref="A48:B48"/>
    <mergeCell ref="E48:F48"/>
    <mergeCell ref="H48:I48"/>
    <mergeCell ref="J48:L48"/>
    <mergeCell ref="M48:N48"/>
    <mergeCell ref="A45:B45"/>
    <mergeCell ref="E45:F45"/>
    <mergeCell ref="H45:I45"/>
    <mergeCell ref="J45:L45"/>
    <mergeCell ref="M45:N45"/>
    <mergeCell ref="A46:N46"/>
    <mergeCell ref="M43:N43"/>
    <mergeCell ref="A44:B44"/>
    <mergeCell ref="E44:F44"/>
    <mergeCell ref="H44:I44"/>
    <mergeCell ref="J44:L44"/>
    <mergeCell ref="M44:N44"/>
    <mergeCell ref="E42:F42"/>
    <mergeCell ref="J42:L42"/>
    <mergeCell ref="A43:B43"/>
    <mergeCell ref="E43:F43"/>
    <mergeCell ref="H43:I43"/>
    <mergeCell ref="J43:L43"/>
    <mergeCell ref="A40:N40"/>
    <mergeCell ref="A41:B41"/>
    <mergeCell ref="E41:F41"/>
    <mergeCell ref="H41:I41"/>
    <mergeCell ref="J41:L41"/>
    <mergeCell ref="M41:N41"/>
    <mergeCell ref="A38:B38"/>
    <mergeCell ref="E38:F38"/>
    <mergeCell ref="H38:I38"/>
    <mergeCell ref="J38:L38"/>
    <mergeCell ref="M38:N38"/>
    <mergeCell ref="A39:B39"/>
    <mergeCell ref="E39:F39"/>
    <mergeCell ref="H39:I39"/>
    <mergeCell ref="J39:L39"/>
    <mergeCell ref="M39:N39"/>
    <mergeCell ref="A34:N34"/>
    <mergeCell ref="E35:F35"/>
    <mergeCell ref="J35:L35"/>
    <mergeCell ref="E36:F36"/>
    <mergeCell ref="J36:L36"/>
    <mergeCell ref="A37:B37"/>
    <mergeCell ref="E37:F37"/>
    <mergeCell ref="H37:I37"/>
    <mergeCell ref="J37:L37"/>
    <mergeCell ref="M37:N37"/>
    <mergeCell ref="A32:B32"/>
    <mergeCell ref="E32:F32"/>
    <mergeCell ref="H32:I32"/>
    <mergeCell ref="J32:L32"/>
    <mergeCell ref="M32:N32"/>
    <mergeCell ref="A33:N33"/>
    <mergeCell ref="A30:B30"/>
    <mergeCell ref="E30:F30"/>
    <mergeCell ref="H30:I30"/>
    <mergeCell ref="J30:L30"/>
    <mergeCell ref="M30:N30"/>
    <mergeCell ref="A31:B31"/>
    <mergeCell ref="E31:F31"/>
    <mergeCell ref="H31:I31"/>
    <mergeCell ref="J31:L31"/>
    <mergeCell ref="M31:N31"/>
    <mergeCell ref="A28:B28"/>
    <mergeCell ref="E28:F28"/>
    <mergeCell ref="H28:I28"/>
    <mergeCell ref="J28:L28"/>
    <mergeCell ref="M28:N28"/>
    <mergeCell ref="A29:B29"/>
    <mergeCell ref="E29:F29"/>
    <mergeCell ref="H29:I29"/>
    <mergeCell ref="J29:L29"/>
    <mergeCell ref="M29:N29"/>
    <mergeCell ref="A26:B26"/>
    <mergeCell ref="E26:F26"/>
    <mergeCell ref="H26:I26"/>
    <mergeCell ref="J26:L26"/>
    <mergeCell ref="M26:N26"/>
    <mergeCell ref="A27:B27"/>
    <mergeCell ref="E27:F27"/>
    <mergeCell ref="H27:I27"/>
    <mergeCell ref="J27:L27"/>
    <mergeCell ref="M27:N27"/>
    <mergeCell ref="A24:B24"/>
    <mergeCell ref="E24:F24"/>
    <mergeCell ref="H24:I24"/>
    <mergeCell ref="J24:L24"/>
    <mergeCell ref="M24:N24"/>
    <mergeCell ref="A25:B25"/>
    <mergeCell ref="E25:F25"/>
    <mergeCell ref="H25:I25"/>
    <mergeCell ref="J25:L25"/>
    <mergeCell ref="M25:N25"/>
    <mergeCell ref="A22:B22"/>
    <mergeCell ref="E22:F22"/>
    <mergeCell ref="H22:I22"/>
    <mergeCell ref="J22:L22"/>
    <mergeCell ref="M22:N22"/>
    <mergeCell ref="A23:C23"/>
    <mergeCell ref="E23:F23"/>
    <mergeCell ref="H23:I23"/>
    <mergeCell ref="J23:L23"/>
    <mergeCell ref="M23:N23"/>
    <mergeCell ref="A20:B20"/>
    <mergeCell ref="E20:F20"/>
    <mergeCell ref="H20:I20"/>
    <mergeCell ref="J20:L20"/>
    <mergeCell ref="M20:N20"/>
    <mergeCell ref="A21:B21"/>
    <mergeCell ref="E21:F21"/>
    <mergeCell ref="H21:I21"/>
    <mergeCell ref="J21:L21"/>
    <mergeCell ref="M21:N21"/>
    <mergeCell ref="A18:B18"/>
    <mergeCell ref="E18:F18"/>
    <mergeCell ref="H18:I18"/>
    <mergeCell ref="J18:L18"/>
    <mergeCell ref="M18:N18"/>
    <mergeCell ref="A19:B19"/>
    <mergeCell ref="E19:F19"/>
    <mergeCell ref="H19:I19"/>
    <mergeCell ref="J19:L19"/>
    <mergeCell ref="M19:N19"/>
    <mergeCell ref="A16:B16"/>
    <mergeCell ref="E16:F16"/>
    <mergeCell ref="H16:I16"/>
    <mergeCell ref="J16:L16"/>
    <mergeCell ref="M16:N16"/>
    <mergeCell ref="A17:B17"/>
    <mergeCell ref="E17:F17"/>
    <mergeCell ref="H17:I17"/>
    <mergeCell ref="J17:L17"/>
    <mergeCell ref="M17:N17"/>
    <mergeCell ref="A14:B14"/>
    <mergeCell ref="E14:F14"/>
    <mergeCell ref="H14:I14"/>
    <mergeCell ref="J14:L14"/>
    <mergeCell ref="M14:N14"/>
    <mergeCell ref="A15:B15"/>
    <mergeCell ref="E15:F15"/>
    <mergeCell ref="H15:I15"/>
    <mergeCell ref="J15:L15"/>
    <mergeCell ref="M15:N15"/>
    <mergeCell ref="A12:B12"/>
    <mergeCell ref="E12:F12"/>
    <mergeCell ref="H12:I12"/>
    <mergeCell ref="J12:L12"/>
    <mergeCell ref="M12:N12"/>
    <mergeCell ref="A13:B13"/>
    <mergeCell ref="E13:F13"/>
    <mergeCell ref="H13:I13"/>
    <mergeCell ref="J13:L13"/>
    <mergeCell ref="M13:N13"/>
    <mergeCell ref="A10:B10"/>
    <mergeCell ref="E10:F10"/>
    <mergeCell ref="H10:I10"/>
    <mergeCell ref="J10:L10"/>
    <mergeCell ref="M10:N10"/>
    <mergeCell ref="A11:B11"/>
    <mergeCell ref="E11:F11"/>
    <mergeCell ref="H11:I11"/>
    <mergeCell ref="J11:L11"/>
    <mergeCell ref="M11:N11"/>
    <mergeCell ref="A8:B8"/>
    <mergeCell ref="E8:F8"/>
    <mergeCell ref="H8:I8"/>
    <mergeCell ref="J8:L8"/>
    <mergeCell ref="M8:N8"/>
    <mergeCell ref="A9:B9"/>
    <mergeCell ref="E9:F9"/>
    <mergeCell ref="H9:I9"/>
    <mergeCell ref="J9:L9"/>
    <mergeCell ref="M9:N9"/>
    <mergeCell ref="A6:C6"/>
    <mergeCell ref="H6:I6"/>
    <mergeCell ref="J6:L6"/>
    <mergeCell ref="M6:N6"/>
    <mergeCell ref="A7:C7"/>
    <mergeCell ref="E7:F7"/>
    <mergeCell ref="H7:I7"/>
    <mergeCell ref="J7:L7"/>
    <mergeCell ref="M7:N7"/>
    <mergeCell ref="A1:N1"/>
    <mergeCell ref="A2:N2"/>
    <mergeCell ref="A3:N3"/>
    <mergeCell ref="A4:N4"/>
    <mergeCell ref="A5:C5"/>
    <mergeCell ref="D5:D6"/>
    <mergeCell ref="E5:F6"/>
    <mergeCell ref="H5:I5"/>
    <mergeCell ref="J5:L5"/>
    <mergeCell ref="M5:N5"/>
  </mergeCells>
  <pageMargins left="0.39369446000000002" right="0.39369446000000002" top="0.39369446000000002" bottom="0.39369446000000002" header="0.5" footer="0.5"/>
  <pageSetup paperSize="9" scale="92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przetFormKrucz</vt:lpstr>
      <vt:lpstr>__bookmark_1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przetFormKrucz</dc:title>
  <dc:creator>lukasz</dc:creator>
  <cp:lastModifiedBy>Piotr Masłowski</cp:lastModifiedBy>
  <cp:lastPrinted>2021-01-04T08:59:26Z</cp:lastPrinted>
  <dcterms:created xsi:type="dcterms:W3CDTF">2021-01-04T08:59:13Z</dcterms:created>
  <dcterms:modified xsi:type="dcterms:W3CDTF">2021-01-04T10:23:26Z</dcterms:modified>
</cp:coreProperties>
</file>