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PRZETARGI 2024\ZP.271.11.2024_Kredyt\załączniki do SWZ\"/>
    </mc:Choice>
  </mc:AlternateContent>
  <xr:revisionPtr revIDLastSave="0" documentId="13_ncr:1_{B2B2DA7F-5D6C-4E69-8DAD-8C126C786018}" xr6:coauthVersionLast="47" xr6:coauthVersionMax="47" xr10:uidLastSave="{00000000-0000-0000-0000-000000000000}"/>
  <bookViews>
    <workbookView xWindow="-120" yWindow="-120" windowWidth="29040" windowHeight="15840" tabRatio="608" xr2:uid="{00000000-000D-0000-FFFF-FFFF00000000}"/>
  </bookViews>
  <sheets>
    <sheet name="Golub Gmina" sheetId="9" r:id="rId1"/>
    <sheet name="Arkusz1" sheetId="10" r:id="rId2"/>
  </sheets>
  <definedNames>
    <definedName name="_xlnm.Print_Area" localSheetId="0">'Golub Gmina'!$A$1:$J$20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9" l="1"/>
  <c r="D13" i="9" s="1"/>
  <c r="C12" i="9"/>
  <c r="J12" i="9"/>
  <c r="J13" i="9" s="1"/>
  <c r="J14" i="9" s="1"/>
  <c r="J15" i="9" s="1"/>
  <c r="J16" i="9" s="1"/>
  <c r="J17" i="9" s="1"/>
  <c r="J18" i="9" s="1"/>
  <c r="J19" i="9" s="1"/>
  <c r="J20" i="9" s="1"/>
  <c r="J21" i="9" s="1"/>
  <c r="J22" i="9" s="1"/>
  <c r="J23" i="9" s="1"/>
  <c r="J24" i="9" s="1"/>
  <c r="J25" i="9" s="1"/>
  <c r="F11" i="9"/>
  <c r="F205" i="9" s="1"/>
  <c r="E12" i="9" l="1"/>
  <c r="H12" i="9" s="1"/>
  <c r="J26" i="9"/>
  <c r="C13" i="9"/>
  <c r="C14" i="9" s="1"/>
  <c r="C15" i="9" s="1"/>
  <c r="C16" i="9" s="1"/>
  <c r="C17" i="9" s="1"/>
  <c r="D14" i="9"/>
  <c r="I12" i="9" l="1"/>
  <c r="E13" i="9"/>
  <c r="H13" i="9" s="1"/>
  <c r="I13" i="9" s="1"/>
  <c r="E14" i="9"/>
  <c r="H14" i="9" s="1"/>
  <c r="I14" i="9" s="1"/>
  <c r="J27" i="9"/>
  <c r="D15" i="9"/>
  <c r="D16" i="9" s="1"/>
  <c r="C18" i="9"/>
  <c r="J28" i="9" l="1"/>
  <c r="E15" i="9"/>
  <c r="H15" i="9" s="1"/>
  <c r="D17" i="9"/>
  <c r="E16" i="9"/>
  <c r="H16" i="9" s="1"/>
  <c r="I16" i="9" s="1"/>
  <c r="C19" i="9"/>
  <c r="I15" i="9" l="1"/>
  <c r="J29" i="9"/>
  <c r="C20" i="9"/>
  <c r="D18" i="9"/>
  <c r="E17" i="9"/>
  <c r="H17" i="9" s="1"/>
  <c r="I17" i="9" s="1"/>
  <c r="J30" i="9" l="1"/>
  <c r="D19" i="9"/>
  <c r="E18" i="9"/>
  <c r="H18" i="9" s="1"/>
  <c r="I18" i="9" s="1"/>
  <c r="C21" i="9"/>
  <c r="J31" i="9" l="1"/>
  <c r="D20" i="9"/>
  <c r="E19" i="9"/>
  <c r="H19" i="9" s="1"/>
  <c r="I19" i="9" s="1"/>
  <c r="C22" i="9"/>
  <c r="J32" i="9" l="1"/>
  <c r="C23" i="9"/>
  <c r="D21" i="9"/>
  <c r="E20" i="9"/>
  <c r="H20" i="9" s="1"/>
  <c r="I20" i="9" l="1"/>
  <c r="J33" i="9"/>
  <c r="D22" i="9"/>
  <c r="E21" i="9"/>
  <c r="H21" i="9" s="1"/>
  <c r="I21" i="9" s="1"/>
  <c r="C24" i="9"/>
  <c r="J34" i="9" l="1"/>
  <c r="C25" i="9"/>
  <c r="D23" i="9"/>
  <c r="E22" i="9"/>
  <c r="H22" i="9" s="1"/>
  <c r="I22" i="9" s="1"/>
  <c r="J35" i="9" l="1"/>
  <c r="D24" i="9"/>
  <c r="E23" i="9"/>
  <c r="H23" i="9" s="1"/>
  <c r="I23" i="9" s="1"/>
  <c r="C26" i="9"/>
  <c r="J36" i="9" l="1"/>
  <c r="C27" i="9"/>
  <c r="C28" i="9" s="1"/>
  <c r="D25" i="9"/>
  <c r="E24" i="9"/>
  <c r="H24" i="9" s="1"/>
  <c r="I24" i="9" s="1"/>
  <c r="J37" i="9" l="1"/>
  <c r="J38" i="9" s="1"/>
  <c r="J39" i="9" s="1"/>
  <c r="J40" i="9" s="1"/>
  <c r="J41" i="9" s="1"/>
  <c r="J42" i="9" s="1"/>
  <c r="J43" i="9" s="1"/>
  <c r="J44" i="9" s="1"/>
  <c r="J45" i="9" s="1"/>
  <c r="J46" i="9" s="1"/>
  <c r="J47" i="9" s="1"/>
  <c r="J48" i="9" s="1"/>
  <c r="J49" i="9" s="1"/>
  <c r="J50" i="9" s="1"/>
  <c r="J51" i="9" s="1"/>
  <c r="J52" i="9" s="1"/>
  <c r="J53" i="9" s="1"/>
  <c r="J54" i="9" s="1"/>
  <c r="J55" i="9" s="1"/>
  <c r="J56" i="9" s="1"/>
  <c r="J57" i="9" s="1"/>
  <c r="J58" i="9" s="1"/>
  <c r="J59" i="9" s="1"/>
  <c r="J60" i="9" s="1"/>
  <c r="J61" i="9" s="1"/>
  <c r="J62" i="9" s="1"/>
  <c r="J63" i="9" s="1"/>
  <c r="J64" i="9" s="1"/>
  <c r="J65" i="9" s="1"/>
  <c r="J66" i="9" s="1"/>
  <c r="J67" i="9" s="1"/>
  <c r="J68" i="9" s="1"/>
  <c r="J69" i="9" s="1"/>
  <c r="J70" i="9" s="1"/>
  <c r="J71" i="9" s="1"/>
  <c r="J72" i="9" s="1"/>
  <c r="J73" i="9" s="1"/>
  <c r="C29" i="9"/>
  <c r="D26" i="9"/>
  <c r="E25" i="9"/>
  <c r="H25" i="9" s="1"/>
  <c r="I25" i="9" s="1"/>
  <c r="J74" i="9" l="1"/>
  <c r="C30" i="9"/>
  <c r="D27" i="9"/>
  <c r="D28" i="9" s="1"/>
  <c r="E26" i="9"/>
  <c r="H26" i="9" s="1"/>
  <c r="I26" i="9" s="1"/>
  <c r="J75" i="9" l="1"/>
  <c r="D29" i="9"/>
  <c r="E28" i="9"/>
  <c r="H28" i="9" s="1"/>
  <c r="I28" i="9" s="1"/>
  <c r="C31" i="9"/>
  <c r="E27" i="9"/>
  <c r="H27" i="9" s="1"/>
  <c r="I27" i="9" s="1"/>
  <c r="J76" i="9" l="1"/>
  <c r="D30" i="9"/>
  <c r="E29" i="9"/>
  <c r="H29" i="9" s="1"/>
  <c r="I29" i="9" s="1"/>
  <c r="C32" i="9"/>
  <c r="J77" i="9" l="1"/>
  <c r="D31" i="9"/>
  <c r="E30" i="9"/>
  <c r="H30" i="9" s="1"/>
  <c r="I30" i="9" s="1"/>
  <c r="C33" i="9"/>
  <c r="J78" i="9" l="1"/>
  <c r="D32" i="9"/>
  <c r="E31" i="9"/>
  <c r="H31" i="9" s="1"/>
  <c r="I31" i="9" s="1"/>
  <c r="C34" i="9"/>
  <c r="J79" i="9" l="1"/>
  <c r="D33" i="9"/>
  <c r="E32" i="9"/>
  <c r="H32" i="9" s="1"/>
  <c r="I32" i="9" s="1"/>
  <c r="C35" i="9"/>
  <c r="J80" i="9" l="1"/>
  <c r="J81" i="9" s="1"/>
  <c r="J82" i="9" s="1"/>
  <c r="J83" i="9" s="1"/>
  <c r="J84" i="9" s="1"/>
  <c r="J85" i="9" s="1"/>
  <c r="J86" i="9" s="1"/>
  <c r="J87" i="9" s="1"/>
  <c r="J88" i="9" s="1"/>
  <c r="J89" i="9" s="1"/>
  <c r="J90" i="9" s="1"/>
  <c r="J91" i="9" s="1"/>
  <c r="J92" i="9" s="1"/>
  <c r="J93" i="9" s="1"/>
  <c r="J94" i="9" s="1"/>
  <c r="J95" i="9" s="1"/>
  <c r="J96" i="9" s="1"/>
  <c r="J97" i="9" s="1"/>
  <c r="J98" i="9" s="1"/>
  <c r="J99" i="9" s="1"/>
  <c r="J100" i="9" s="1"/>
  <c r="J101" i="9" s="1"/>
  <c r="J102" i="9" s="1"/>
  <c r="J103" i="9" s="1"/>
  <c r="D34" i="9"/>
  <c r="E33" i="9"/>
  <c r="H33" i="9" s="1"/>
  <c r="I33" i="9" s="1"/>
  <c r="C36" i="9"/>
  <c r="J104" i="9" l="1"/>
  <c r="D35" i="9"/>
  <c r="E34" i="9"/>
  <c r="H34" i="9" s="1"/>
  <c r="I34" i="9" s="1"/>
  <c r="C37" i="9"/>
  <c r="J105" i="9" l="1"/>
  <c r="D36" i="9"/>
  <c r="E35" i="9"/>
  <c r="H35" i="9" s="1"/>
  <c r="I35" i="9" s="1"/>
  <c r="C38" i="9"/>
  <c r="J106" i="9" l="1"/>
  <c r="D37" i="9"/>
  <c r="E36" i="9"/>
  <c r="H36" i="9" s="1"/>
  <c r="I36" i="9" s="1"/>
  <c r="C39" i="9"/>
  <c r="J107" i="9" l="1"/>
  <c r="D38" i="9"/>
  <c r="E37" i="9"/>
  <c r="H37" i="9" s="1"/>
  <c r="I37" i="9" s="1"/>
  <c r="C40" i="9"/>
  <c r="J108" i="9" l="1"/>
  <c r="D39" i="9"/>
  <c r="E38" i="9"/>
  <c r="H38" i="9" s="1"/>
  <c r="I38" i="9" s="1"/>
  <c r="C41" i="9"/>
  <c r="J109" i="9" l="1"/>
  <c r="D40" i="9"/>
  <c r="E39" i="9"/>
  <c r="H39" i="9" s="1"/>
  <c r="I39" i="9" s="1"/>
  <c r="C42" i="9"/>
  <c r="J110" i="9" l="1"/>
  <c r="D41" i="9"/>
  <c r="E40" i="9"/>
  <c r="H40" i="9" s="1"/>
  <c r="I40" i="9" s="1"/>
  <c r="C43" i="9"/>
  <c r="J111" i="9" l="1"/>
  <c r="D42" i="9"/>
  <c r="E41" i="9"/>
  <c r="H41" i="9" s="1"/>
  <c r="I41" i="9" s="1"/>
  <c r="C44" i="9"/>
  <c r="J112" i="9" l="1"/>
  <c r="D43" i="9"/>
  <c r="E42" i="9"/>
  <c r="H42" i="9" s="1"/>
  <c r="I42" i="9" s="1"/>
  <c r="C45" i="9"/>
  <c r="J113" i="9" l="1"/>
  <c r="D44" i="9"/>
  <c r="E43" i="9"/>
  <c r="H43" i="9" s="1"/>
  <c r="I43" i="9" s="1"/>
  <c r="C46" i="9"/>
  <c r="J114" i="9" l="1"/>
  <c r="D45" i="9"/>
  <c r="E44" i="9"/>
  <c r="H44" i="9" s="1"/>
  <c r="I44" i="9" s="1"/>
  <c r="C47" i="9"/>
  <c r="J115" i="9" l="1"/>
  <c r="D46" i="9"/>
  <c r="E45" i="9"/>
  <c r="H45" i="9" s="1"/>
  <c r="I45" i="9" s="1"/>
  <c r="C48" i="9"/>
  <c r="J116" i="9" l="1"/>
  <c r="D47" i="9"/>
  <c r="E46" i="9"/>
  <c r="H46" i="9" s="1"/>
  <c r="I46" i="9" s="1"/>
  <c r="C49" i="9"/>
  <c r="J117" i="9" l="1"/>
  <c r="D48" i="9"/>
  <c r="E47" i="9"/>
  <c r="H47" i="9" s="1"/>
  <c r="I47" i="9" s="1"/>
  <c r="C50" i="9"/>
  <c r="J118" i="9" l="1"/>
  <c r="D49" i="9"/>
  <c r="E48" i="9"/>
  <c r="H48" i="9" s="1"/>
  <c r="I48" i="9" s="1"/>
  <c r="C51" i="9"/>
  <c r="J119" i="9" l="1"/>
  <c r="D50" i="9"/>
  <c r="E49" i="9"/>
  <c r="H49" i="9" s="1"/>
  <c r="I49" i="9" s="1"/>
  <c r="C52" i="9"/>
  <c r="J120" i="9" l="1"/>
  <c r="D51" i="9"/>
  <c r="E50" i="9"/>
  <c r="H50" i="9" s="1"/>
  <c r="I50" i="9" s="1"/>
  <c r="C53" i="9"/>
  <c r="J121" i="9" l="1"/>
  <c r="D52" i="9"/>
  <c r="E51" i="9"/>
  <c r="H51" i="9" s="1"/>
  <c r="I51" i="9" s="1"/>
  <c r="C54" i="9"/>
  <c r="J122" i="9" l="1"/>
  <c r="D53" i="9"/>
  <c r="E52" i="9"/>
  <c r="H52" i="9" s="1"/>
  <c r="I52" i="9" s="1"/>
  <c r="C55" i="9"/>
  <c r="J123" i="9" l="1"/>
  <c r="D54" i="9"/>
  <c r="E53" i="9"/>
  <c r="H53" i="9" s="1"/>
  <c r="I53" i="9" s="1"/>
  <c r="C56" i="9"/>
  <c r="J124" i="9" l="1"/>
  <c r="D55" i="9"/>
  <c r="E54" i="9"/>
  <c r="H54" i="9" s="1"/>
  <c r="I54" i="9" s="1"/>
  <c r="C57" i="9"/>
  <c r="J125" i="9" l="1"/>
  <c r="D56" i="9"/>
  <c r="E55" i="9"/>
  <c r="H55" i="9" s="1"/>
  <c r="I55" i="9" s="1"/>
  <c r="C58" i="9"/>
  <c r="J126" i="9" l="1"/>
  <c r="D57" i="9"/>
  <c r="E56" i="9"/>
  <c r="H56" i="9" s="1"/>
  <c r="I56" i="9" s="1"/>
  <c r="C59" i="9"/>
  <c r="J127" i="9" l="1"/>
  <c r="D58" i="9"/>
  <c r="E57" i="9"/>
  <c r="H57" i="9" s="1"/>
  <c r="I57" i="9" s="1"/>
  <c r="C60" i="9"/>
  <c r="J128" i="9" l="1"/>
  <c r="D59" i="9"/>
  <c r="E58" i="9"/>
  <c r="H58" i="9" s="1"/>
  <c r="I58" i="9" s="1"/>
  <c r="C61" i="9"/>
  <c r="J129" i="9" l="1"/>
  <c r="D60" i="9"/>
  <c r="E59" i="9"/>
  <c r="H59" i="9" s="1"/>
  <c r="I59" i="9" s="1"/>
  <c r="C62" i="9"/>
  <c r="J130" i="9" l="1"/>
  <c r="D61" i="9"/>
  <c r="E60" i="9"/>
  <c r="H60" i="9" s="1"/>
  <c r="I60" i="9" s="1"/>
  <c r="C63" i="9"/>
  <c r="J131" i="9" l="1"/>
  <c r="D62" i="9"/>
  <c r="E61" i="9"/>
  <c r="H61" i="9" s="1"/>
  <c r="I61" i="9" s="1"/>
  <c r="C64" i="9"/>
  <c r="J132" i="9" l="1"/>
  <c r="D63" i="9"/>
  <c r="E62" i="9"/>
  <c r="H62" i="9" s="1"/>
  <c r="I62" i="9" s="1"/>
  <c r="C65" i="9"/>
  <c r="J133" i="9" l="1"/>
  <c r="D64" i="9"/>
  <c r="E63" i="9"/>
  <c r="H63" i="9" s="1"/>
  <c r="I63" i="9" s="1"/>
  <c r="C66" i="9"/>
  <c r="J134" i="9" l="1"/>
  <c r="D65" i="9"/>
  <c r="E64" i="9"/>
  <c r="H64" i="9" s="1"/>
  <c r="I64" i="9" s="1"/>
  <c r="C67" i="9"/>
  <c r="J135" i="9" l="1"/>
  <c r="D66" i="9"/>
  <c r="E65" i="9"/>
  <c r="H65" i="9" s="1"/>
  <c r="I65" i="9" s="1"/>
  <c r="C68" i="9"/>
  <c r="J136" i="9" l="1"/>
  <c r="D67" i="9"/>
  <c r="E66" i="9"/>
  <c r="H66" i="9" s="1"/>
  <c r="I66" i="9" s="1"/>
  <c r="C69" i="9"/>
  <c r="J137" i="9" l="1"/>
  <c r="D68" i="9"/>
  <c r="E67" i="9"/>
  <c r="H67" i="9" s="1"/>
  <c r="I67" i="9" s="1"/>
  <c r="C70" i="9"/>
  <c r="J138" i="9" l="1"/>
  <c r="D69" i="9"/>
  <c r="E68" i="9"/>
  <c r="H68" i="9" s="1"/>
  <c r="I68" i="9" s="1"/>
  <c r="C71" i="9"/>
  <c r="J139" i="9" l="1"/>
  <c r="D70" i="9"/>
  <c r="E69" i="9"/>
  <c r="H69" i="9" s="1"/>
  <c r="I69" i="9" s="1"/>
  <c r="C72" i="9"/>
  <c r="J140" i="9" l="1"/>
  <c r="D71" i="9"/>
  <c r="E70" i="9"/>
  <c r="H70" i="9" s="1"/>
  <c r="I70" i="9" s="1"/>
  <c r="C73" i="9"/>
  <c r="J141" i="9" l="1"/>
  <c r="D72" i="9"/>
  <c r="E71" i="9"/>
  <c r="H71" i="9" s="1"/>
  <c r="I71" i="9" s="1"/>
  <c r="C74" i="9"/>
  <c r="J142" i="9" l="1"/>
  <c r="D73" i="9"/>
  <c r="E72" i="9"/>
  <c r="H72" i="9" s="1"/>
  <c r="I72" i="9" s="1"/>
  <c r="C75" i="9"/>
  <c r="J143" i="9" l="1"/>
  <c r="D74" i="9"/>
  <c r="E73" i="9"/>
  <c r="H73" i="9" s="1"/>
  <c r="I73" i="9" s="1"/>
  <c r="C76" i="9"/>
  <c r="J144" i="9" l="1"/>
  <c r="D75" i="9"/>
  <c r="E74" i="9"/>
  <c r="H74" i="9" s="1"/>
  <c r="I74" i="9" s="1"/>
  <c r="C77" i="9"/>
  <c r="J145" i="9" l="1"/>
  <c r="D76" i="9"/>
  <c r="E75" i="9"/>
  <c r="H75" i="9" s="1"/>
  <c r="I75" i="9" s="1"/>
  <c r="C78" i="9"/>
  <c r="J146" i="9" l="1"/>
  <c r="D77" i="9"/>
  <c r="E76" i="9"/>
  <c r="H76" i="9" s="1"/>
  <c r="I76" i="9" s="1"/>
  <c r="C79" i="9"/>
  <c r="J147" i="9" l="1"/>
  <c r="D78" i="9"/>
  <c r="E77" i="9"/>
  <c r="H77" i="9" s="1"/>
  <c r="I77" i="9" s="1"/>
  <c r="C80" i="9"/>
  <c r="C81" i="9" s="1"/>
  <c r="C82" i="9" l="1"/>
  <c r="J148" i="9"/>
  <c r="D79" i="9"/>
  <c r="E78" i="9"/>
  <c r="H78" i="9" s="1"/>
  <c r="I78" i="9" s="1"/>
  <c r="C83" i="9" l="1"/>
  <c r="J149" i="9"/>
  <c r="D80" i="9"/>
  <c r="D81" i="9" s="1"/>
  <c r="E79" i="9"/>
  <c r="H79" i="9" s="1"/>
  <c r="I79" i="9" s="1"/>
  <c r="D82" i="9" l="1"/>
  <c r="E81" i="9"/>
  <c r="H81" i="9" s="1"/>
  <c r="I81" i="9" s="1"/>
  <c r="C84" i="9"/>
  <c r="J150" i="9"/>
  <c r="E80" i="9"/>
  <c r="H80" i="9" s="1"/>
  <c r="I80" i="9" s="1"/>
  <c r="C85" i="9" l="1"/>
  <c r="D83" i="9"/>
  <c r="E82" i="9"/>
  <c r="H82" i="9" s="1"/>
  <c r="I82" i="9" s="1"/>
  <c r="J151" i="9"/>
  <c r="D84" i="9" l="1"/>
  <c r="E83" i="9"/>
  <c r="H83" i="9" s="1"/>
  <c r="I83" i="9" s="1"/>
  <c r="C86" i="9"/>
  <c r="J152" i="9"/>
  <c r="C87" i="9" l="1"/>
  <c r="D85" i="9"/>
  <c r="E84" i="9"/>
  <c r="H84" i="9" s="1"/>
  <c r="I84" i="9" s="1"/>
  <c r="J153" i="9"/>
  <c r="D86" i="9" l="1"/>
  <c r="E85" i="9"/>
  <c r="H85" i="9" s="1"/>
  <c r="I85" i="9" s="1"/>
  <c r="C88" i="9"/>
  <c r="J154" i="9"/>
  <c r="C89" i="9" l="1"/>
  <c r="D87" i="9"/>
  <c r="E86" i="9"/>
  <c r="H86" i="9" s="1"/>
  <c r="I86" i="9" s="1"/>
  <c r="J155" i="9"/>
  <c r="C90" i="9" l="1"/>
  <c r="D88" i="9"/>
  <c r="E87" i="9"/>
  <c r="H87" i="9" s="1"/>
  <c r="I87" i="9" s="1"/>
  <c r="J156" i="9"/>
  <c r="D89" i="9" l="1"/>
  <c r="E88" i="9"/>
  <c r="H88" i="9" s="1"/>
  <c r="I88" i="9" s="1"/>
  <c r="C91" i="9"/>
  <c r="J157" i="9"/>
  <c r="C92" i="9" l="1"/>
  <c r="D90" i="9"/>
  <c r="E89" i="9"/>
  <c r="H89" i="9" s="1"/>
  <c r="I89" i="9" s="1"/>
  <c r="J158" i="9"/>
  <c r="D91" i="9" l="1"/>
  <c r="E90" i="9"/>
  <c r="H90" i="9" s="1"/>
  <c r="I90" i="9" s="1"/>
  <c r="C93" i="9"/>
  <c r="J159" i="9"/>
  <c r="C94" i="9" l="1"/>
  <c r="D92" i="9"/>
  <c r="E91" i="9"/>
  <c r="H91" i="9" s="1"/>
  <c r="I91" i="9" s="1"/>
  <c r="J160" i="9"/>
  <c r="D93" i="9" l="1"/>
  <c r="E92" i="9"/>
  <c r="H92" i="9" s="1"/>
  <c r="I92" i="9" s="1"/>
  <c r="C95" i="9"/>
  <c r="J161" i="9"/>
  <c r="C96" i="9" l="1"/>
  <c r="D94" i="9"/>
  <c r="E93" i="9"/>
  <c r="H93" i="9" s="1"/>
  <c r="I93" i="9" s="1"/>
  <c r="J162" i="9"/>
  <c r="D95" i="9" l="1"/>
  <c r="E94" i="9"/>
  <c r="H94" i="9" s="1"/>
  <c r="I94" i="9" s="1"/>
  <c r="C97" i="9"/>
  <c r="J163" i="9"/>
  <c r="C98" i="9" l="1"/>
  <c r="D96" i="9"/>
  <c r="E95" i="9"/>
  <c r="H95" i="9" s="1"/>
  <c r="I95" i="9" s="1"/>
  <c r="J164" i="9"/>
  <c r="D97" i="9" l="1"/>
  <c r="E96" i="9"/>
  <c r="H96" i="9" s="1"/>
  <c r="I96" i="9" s="1"/>
  <c r="C99" i="9"/>
  <c r="J165" i="9"/>
  <c r="C100" i="9" l="1"/>
  <c r="D98" i="9"/>
  <c r="E97" i="9"/>
  <c r="H97" i="9" s="1"/>
  <c r="I97" i="9" s="1"/>
  <c r="J166" i="9"/>
  <c r="D99" i="9" l="1"/>
  <c r="E98" i="9"/>
  <c r="H98" i="9" s="1"/>
  <c r="I98" i="9" s="1"/>
  <c r="C101" i="9"/>
  <c r="J167" i="9"/>
  <c r="C102" i="9" l="1"/>
  <c r="D100" i="9"/>
  <c r="E99" i="9"/>
  <c r="H99" i="9" s="1"/>
  <c r="I99" i="9" s="1"/>
  <c r="J168" i="9"/>
  <c r="D101" i="9" l="1"/>
  <c r="E100" i="9"/>
  <c r="H100" i="9" s="1"/>
  <c r="I100" i="9" s="1"/>
  <c r="C103" i="9"/>
  <c r="J169" i="9"/>
  <c r="C104" i="9" l="1"/>
  <c r="D102" i="9"/>
  <c r="E101" i="9"/>
  <c r="H101" i="9" s="1"/>
  <c r="I101" i="9" s="1"/>
  <c r="J170" i="9"/>
  <c r="D103" i="9" l="1"/>
  <c r="E102" i="9"/>
  <c r="H102" i="9" s="1"/>
  <c r="I102" i="9" s="1"/>
  <c r="C105" i="9"/>
  <c r="J171" i="9"/>
  <c r="C106" i="9" l="1"/>
  <c r="D104" i="9"/>
  <c r="E103" i="9"/>
  <c r="H103" i="9" s="1"/>
  <c r="I103" i="9" s="1"/>
  <c r="J172" i="9"/>
  <c r="D105" i="9" l="1"/>
  <c r="E104" i="9"/>
  <c r="H104" i="9" s="1"/>
  <c r="I104" i="9" s="1"/>
  <c r="C107" i="9"/>
  <c r="J173" i="9"/>
  <c r="C108" i="9" l="1"/>
  <c r="D106" i="9"/>
  <c r="E105" i="9"/>
  <c r="H105" i="9" s="1"/>
  <c r="I105" i="9" s="1"/>
  <c r="J174" i="9"/>
  <c r="D107" i="9" l="1"/>
  <c r="E106" i="9"/>
  <c r="H106" i="9" s="1"/>
  <c r="I106" i="9" s="1"/>
  <c r="C109" i="9"/>
  <c r="J175" i="9"/>
  <c r="C110" i="9" l="1"/>
  <c r="D108" i="9"/>
  <c r="E107" i="9"/>
  <c r="H107" i="9" s="1"/>
  <c r="I107" i="9" s="1"/>
  <c r="J176" i="9"/>
  <c r="D109" i="9" l="1"/>
  <c r="E108" i="9"/>
  <c r="H108" i="9" s="1"/>
  <c r="I108" i="9" s="1"/>
  <c r="C111" i="9"/>
  <c r="J177" i="9"/>
  <c r="C112" i="9" l="1"/>
  <c r="D110" i="9"/>
  <c r="E109" i="9"/>
  <c r="H109" i="9" s="1"/>
  <c r="I109" i="9" s="1"/>
  <c r="J178" i="9"/>
  <c r="D111" i="9" l="1"/>
  <c r="E110" i="9"/>
  <c r="H110" i="9" s="1"/>
  <c r="I110" i="9" s="1"/>
  <c r="C113" i="9"/>
  <c r="J179" i="9"/>
  <c r="C114" i="9" l="1"/>
  <c r="D112" i="9"/>
  <c r="E111" i="9"/>
  <c r="H111" i="9" s="1"/>
  <c r="I111" i="9" s="1"/>
  <c r="J180" i="9"/>
  <c r="D113" i="9" l="1"/>
  <c r="E112" i="9"/>
  <c r="H112" i="9" s="1"/>
  <c r="I112" i="9" s="1"/>
  <c r="C115" i="9"/>
  <c r="J181" i="9"/>
  <c r="C116" i="9" l="1"/>
  <c r="D114" i="9"/>
  <c r="E113" i="9"/>
  <c r="H113" i="9" s="1"/>
  <c r="I113" i="9" s="1"/>
  <c r="J182" i="9"/>
  <c r="D115" i="9" l="1"/>
  <c r="E114" i="9"/>
  <c r="H114" i="9" s="1"/>
  <c r="I114" i="9" s="1"/>
  <c r="C117" i="9"/>
  <c r="J183" i="9"/>
  <c r="C118" i="9" l="1"/>
  <c r="D116" i="9"/>
  <c r="E115" i="9"/>
  <c r="H115" i="9" s="1"/>
  <c r="I115" i="9" s="1"/>
  <c r="J184" i="9"/>
  <c r="D117" i="9" l="1"/>
  <c r="E116" i="9"/>
  <c r="H116" i="9" s="1"/>
  <c r="I116" i="9" s="1"/>
  <c r="C119" i="9"/>
  <c r="J185" i="9"/>
  <c r="C120" i="9" l="1"/>
  <c r="D118" i="9"/>
  <c r="E117" i="9"/>
  <c r="H117" i="9" s="1"/>
  <c r="I117" i="9" s="1"/>
  <c r="J186" i="9"/>
  <c r="D119" i="9" l="1"/>
  <c r="E118" i="9"/>
  <c r="H118" i="9" s="1"/>
  <c r="I118" i="9" s="1"/>
  <c r="C121" i="9"/>
  <c r="J187" i="9"/>
  <c r="C122" i="9" l="1"/>
  <c r="D120" i="9"/>
  <c r="E119" i="9"/>
  <c r="H119" i="9" s="1"/>
  <c r="I119" i="9" s="1"/>
  <c r="J188" i="9"/>
  <c r="D121" i="9" l="1"/>
  <c r="E120" i="9"/>
  <c r="H120" i="9" s="1"/>
  <c r="I120" i="9" s="1"/>
  <c r="C123" i="9"/>
  <c r="J189" i="9"/>
  <c r="C124" i="9" l="1"/>
  <c r="D122" i="9"/>
  <c r="E121" i="9"/>
  <c r="H121" i="9" s="1"/>
  <c r="I121" i="9" s="1"/>
  <c r="J190" i="9"/>
  <c r="D123" i="9" l="1"/>
  <c r="E122" i="9"/>
  <c r="H122" i="9" s="1"/>
  <c r="I122" i="9" s="1"/>
  <c r="C125" i="9"/>
  <c r="J191" i="9"/>
  <c r="C126" i="9" l="1"/>
  <c r="D124" i="9"/>
  <c r="E123" i="9"/>
  <c r="H123" i="9" s="1"/>
  <c r="I123" i="9" s="1"/>
  <c r="J192" i="9"/>
  <c r="D125" i="9" l="1"/>
  <c r="E124" i="9"/>
  <c r="H124" i="9" s="1"/>
  <c r="I124" i="9" s="1"/>
  <c r="C127" i="9"/>
  <c r="J193" i="9"/>
  <c r="C128" i="9" l="1"/>
  <c r="D126" i="9"/>
  <c r="E125" i="9"/>
  <c r="H125" i="9" s="1"/>
  <c r="I125" i="9" s="1"/>
  <c r="J194" i="9"/>
  <c r="D127" i="9" l="1"/>
  <c r="E126" i="9"/>
  <c r="H126" i="9" s="1"/>
  <c r="I126" i="9" s="1"/>
  <c r="C129" i="9"/>
  <c r="J195" i="9"/>
  <c r="C130" i="9" l="1"/>
  <c r="D128" i="9"/>
  <c r="E127" i="9"/>
  <c r="H127" i="9" s="1"/>
  <c r="I127" i="9" s="1"/>
  <c r="J196" i="9"/>
  <c r="D129" i="9" l="1"/>
  <c r="E128" i="9"/>
  <c r="H128" i="9" s="1"/>
  <c r="I128" i="9" s="1"/>
  <c r="C131" i="9"/>
  <c r="J197" i="9"/>
  <c r="C132" i="9" l="1"/>
  <c r="D130" i="9"/>
  <c r="E129" i="9"/>
  <c r="H129" i="9" s="1"/>
  <c r="I129" i="9" s="1"/>
  <c r="J198" i="9"/>
  <c r="D131" i="9" l="1"/>
  <c r="E130" i="9"/>
  <c r="H130" i="9" s="1"/>
  <c r="I130" i="9" s="1"/>
  <c r="C133" i="9"/>
  <c r="J199" i="9"/>
  <c r="C134" i="9" l="1"/>
  <c r="D132" i="9"/>
  <c r="E131" i="9"/>
  <c r="H131" i="9" s="1"/>
  <c r="I131" i="9" s="1"/>
  <c r="J200" i="9"/>
  <c r="D133" i="9" l="1"/>
  <c r="E132" i="9"/>
  <c r="H132" i="9" s="1"/>
  <c r="I132" i="9" s="1"/>
  <c r="C135" i="9"/>
  <c r="J201" i="9"/>
  <c r="C136" i="9" l="1"/>
  <c r="D134" i="9"/>
  <c r="E133" i="9"/>
  <c r="H133" i="9" s="1"/>
  <c r="I133" i="9" s="1"/>
  <c r="J202" i="9"/>
  <c r="D135" i="9" l="1"/>
  <c r="E134" i="9"/>
  <c r="H134" i="9" s="1"/>
  <c r="I134" i="9" s="1"/>
  <c r="C137" i="9"/>
  <c r="J203" i="9"/>
  <c r="G204" i="9" s="1"/>
  <c r="G205" i="9" s="1"/>
  <c r="C138" i="9" l="1"/>
  <c r="D136" i="9"/>
  <c r="E135" i="9"/>
  <c r="H135" i="9" s="1"/>
  <c r="I135" i="9" s="1"/>
  <c r="J204" i="9"/>
  <c r="D137" i="9" l="1"/>
  <c r="E136" i="9"/>
  <c r="H136" i="9" s="1"/>
  <c r="I136" i="9" s="1"/>
  <c r="C139" i="9"/>
  <c r="C140" i="9" l="1"/>
  <c r="D138" i="9"/>
  <c r="E137" i="9"/>
  <c r="H137" i="9" s="1"/>
  <c r="I137" i="9" s="1"/>
  <c r="D139" i="9" l="1"/>
  <c r="E138" i="9"/>
  <c r="H138" i="9" s="1"/>
  <c r="I138" i="9" s="1"/>
  <c r="C141" i="9"/>
  <c r="C142" i="9" l="1"/>
  <c r="D140" i="9"/>
  <c r="E139" i="9"/>
  <c r="H139" i="9" s="1"/>
  <c r="I139" i="9" s="1"/>
  <c r="D141" i="9" l="1"/>
  <c r="E140" i="9"/>
  <c r="H140" i="9" s="1"/>
  <c r="I140" i="9" s="1"/>
  <c r="C143" i="9"/>
  <c r="C144" i="9" l="1"/>
  <c r="D142" i="9"/>
  <c r="E141" i="9"/>
  <c r="H141" i="9" s="1"/>
  <c r="I141" i="9" s="1"/>
  <c r="D143" i="9" l="1"/>
  <c r="E142" i="9"/>
  <c r="H142" i="9" s="1"/>
  <c r="I142" i="9" s="1"/>
  <c r="C145" i="9"/>
  <c r="C146" i="9" l="1"/>
  <c r="D144" i="9"/>
  <c r="E143" i="9"/>
  <c r="H143" i="9" s="1"/>
  <c r="I143" i="9" s="1"/>
  <c r="D145" i="9" l="1"/>
  <c r="E144" i="9"/>
  <c r="H144" i="9" s="1"/>
  <c r="I144" i="9" s="1"/>
  <c r="C147" i="9"/>
  <c r="C148" i="9" l="1"/>
  <c r="D146" i="9"/>
  <c r="E145" i="9"/>
  <c r="H145" i="9" s="1"/>
  <c r="I145" i="9" s="1"/>
  <c r="D147" i="9" l="1"/>
  <c r="E146" i="9"/>
  <c r="H146" i="9" s="1"/>
  <c r="I146" i="9" s="1"/>
  <c r="C149" i="9"/>
  <c r="C150" i="9" l="1"/>
  <c r="D148" i="9"/>
  <c r="E147" i="9"/>
  <c r="H147" i="9" s="1"/>
  <c r="I147" i="9" s="1"/>
  <c r="D149" i="9" l="1"/>
  <c r="E148" i="9"/>
  <c r="H148" i="9" s="1"/>
  <c r="I148" i="9" s="1"/>
  <c r="C151" i="9"/>
  <c r="C152" i="9" l="1"/>
  <c r="D150" i="9"/>
  <c r="E149" i="9"/>
  <c r="H149" i="9" s="1"/>
  <c r="I149" i="9" s="1"/>
  <c r="D151" i="9" l="1"/>
  <c r="E150" i="9"/>
  <c r="H150" i="9" s="1"/>
  <c r="I150" i="9" s="1"/>
  <c r="C153" i="9"/>
  <c r="C154" i="9" l="1"/>
  <c r="D152" i="9"/>
  <c r="E151" i="9"/>
  <c r="H151" i="9" s="1"/>
  <c r="I151" i="9" s="1"/>
  <c r="D153" i="9" l="1"/>
  <c r="E152" i="9"/>
  <c r="H152" i="9" s="1"/>
  <c r="I152" i="9" s="1"/>
  <c r="C155" i="9"/>
  <c r="C156" i="9" l="1"/>
  <c r="D154" i="9"/>
  <c r="E153" i="9"/>
  <c r="H153" i="9" s="1"/>
  <c r="I153" i="9" s="1"/>
  <c r="D155" i="9" l="1"/>
  <c r="E154" i="9"/>
  <c r="H154" i="9" s="1"/>
  <c r="I154" i="9" s="1"/>
  <c r="C157" i="9"/>
  <c r="C158" i="9" l="1"/>
  <c r="D156" i="9"/>
  <c r="E155" i="9"/>
  <c r="H155" i="9" s="1"/>
  <c r="I155" i="9" s="1"/>
  <c r="D157" i="9" l="1"/>
  <c r="E156" i="9"/>
  <c r="H156" i="9" s="1"/>
  <c r="I156" i="9" s="1"/>
  <c r="C159" i="9"/>
  <c r="C160" i="9" l="1"/>
  <c r="D158" i="9"/>
  <c r="E157" i="9"/>
  <c r="H157" i="9" s="1"/>
  <c r="I157" i="9" s="1"/>
  <c r="D159" i="9" l="1"/>
  <c r="E158" i="9"/>
  <c r="H158" i="9" s="1"/>
  <c r="I158" i="9" s="1"/>
  <c r="C161" i="9"/>
  <c r="C162" i="9" l="1"/>
  <c r="D160" i="9"/>
  <c r="E159" i="9"/>
  <c r="H159" i="9" s="1"/>
  <c r="I159" i="9" s="1"/>
  <c r="D161" i="9" l="1"/>
  <c r="E160" i="9"/>
  <c r="H160" i="9" s="1"/>
  <c r="I160" i="9" s="1"/>
  <c r="C163" i="9"/>
  <c r="C164" i="9" l="1"/>
  <c r="D162" i="9"/>
  <c r="E161" i="9"/>
  <c r="H161" i="9" s="1"/>
  <c r="I161" i="9" s="1"/>
  <c r="D163" i="9" l="1"/>
  <c r="E162" i="9"/>
  <c r="H162" i="9" s="1"/>
  <c r="I162" i="9" s="1"/>
  <c r="C165" i="9"/>
  <c r="C166" i="9" l="1"/>
  <c r="D164" i="9"/>
  <c r="E163" i="9"/>
  <c r="H163" i="9" s="1"/>
  <c r="I163" i="9" s="1"/>
  <c r="D165" i="9" l="1"/>
  <c r="E164" i="9"/>
  <c r="H164" i="9" s="1"/>
  <c r="I164" i="9" s="1"/>
  <c r="C167" i="9"/>
  <c r="C168" i="9" l="1"/>
  <c r="D166" i="9"/>
  <c r="E165" i="9"/>
  <c r="H165" i="9" s="1"/>
  <c r="I165" i="9" s="1"/>
  <c r="D167" i="9" l="1"/>
  <c r="E166" i="9"/>
  <c r="H166" i="9" s="1"/>
  <c r="I166" i="9" s="1"/>
  <c r="C169" i="9"/>
  <c r="C170" i="9" l="1"/>
  <c r="D168" i="9"/>
  <c r="E167" i="9"/>
  <c r="H167" i="9" s="1"/>
  <c r="I167" i="9" s="1"/>
  <c r="D169" i="9" l="1"/>
  <c r="E168" i="9"/>
  <c r="H168" i="9" s="1"/>
  <c r="I168" i="9" s="1"/>
  <c r="C171" i="9"/>
  <c r="C172" i="9" l="1"/>
  <c r="D170" i="9"/>
  <c r="E169" i="9"/>
  <c r="H169" i="9" s="1"/>
  <c r="I169" i="9" s="1"/>
  <c r="D171" i="9" l="1"/>
  <c r="E170" i="9"/>
  <c r="H170" i="9" s="1"/>
  <c r="I170" i="9" s="1"/>
  <c r="C173" i="9"/>
  <c r="C174" i="9" l="1"/>
  <c r="D172" i="9"/>
  <c r="E171" i="9"/>
  <c r="H171" i="9" s="1"/>
  <c r="I171" i="9" s="1"/>
  <c r="D173" i="9" l="1"/>
  <c r="E172" i="9"/>
  <c r="H172" i="9" s="1"/>
  <c r="I172" i="9" s="1"/>
  <c r="C175" i="9"/>
  <c r="C176" i="9" l="1"/>
  <c r="D174" i="9"/>
  <c r="E173" i="9"/>
  <c r="H173" i="9" s="1"/>
  <c r="I173" i="9" s="1"/>
  <c r="D175" i="9" l="1"/>
  <c r="E174" i="9"/>
  <c r="H174" i="9" s="1"/>
  <c r="I174" i="9" s="1"/>
  <c r="C177" i="9"/>
  <c r="C178" i="9" l="1"/>
  <c r="D176" i="9"/>
  <c r="E175" i="9"/>
  <c r="H175" i="9" s="1"/>
  <c r="I175" i="9" s="1"/>
  <c r="D177" i="9" l="1"/>
  <c r="E176" i="9"/>
  <c r="H176" i="9" s="1"/>
  <c r="I176" i="9" s="1"/>
  <c r="C179" i="9"/>
  <c r="C180" i="9" l="1"/>
  <c r="D178" i="9"/>
  <c r="E177" i="9"/>
  <c r="H177" i="9" s="1"/>
  <c r="I177" i="9" s="1"/>
  <c r="D179" i="9" l="1"/>
  <c r="E178" i="9"/>
  <c r="H178" i="9" s="1"/>
  <c r="I178" i="9" s="1"/>
  <c r="C181" i="9"/>
  <c r="C182" i="9" l="1"/>
  <c r="D180" i="9"/>
  <c r="E179" i="9"/>
  <c r="H179" i="9" s="1"/>
  <c r="I179" i="9" s="1"/>
  <c r="D181" i="9" l="1"/>
  <c r="E180" i="9"/>
  <c r="H180" i="9" s="1"/>
  <c r="I180" i="9" s="1"/>
  <c r="C183" i="9"/>
  <c r="C184" i="9" l="1"/>
  <c r="D182" i="9"/>
  <c r="E181" i="9"/>
  <c r="H181" i="9" s="1"/>
  <c r="I181" i="9" s="1"/>
  <c r="D183" i="9" l="1"/>
  <c r="E182" i="9"/>
  <c r="H182" i="9" s="1"/>
  <c r="I182" i="9" s="1"/>
  <c r="C185" i="9"/>
  <c r="C186" i="9" l="1"/>
  <c r="D184" i="9"/>
  <c r="E183" i="9"/>
  <c r="H183" i="9" s="1"/>
  <c r="I183" i="9" s="1"/>
  <c r="D185" i="9" l="1"/>
  <c r="E184" i="9"/>
  <c r="H184" i="9" s="1"/>
  <c r="I184" i="9" s="1"/>
  <c r="C187" i="9"/>
  <c r="C188" i="9" l="1"/>
  <c r="D186" i="9"/>
  <c r="E185" i="9"/>
  <c r="H185" i="9" s="1"/>
  <c r="I185" i="9" s="1"/>
  <c r="D187" i="9" l="1"/>
  <c r="E186" i="9"/>
  <c r="H186" i="9" s="1"/>
  <c r="I186" i="9" s="1"/>
  <c r="C189" i="9"/>
  <c r="C190" i="9" l="1"/>
  <c r="D188" i="9"/>
  <c r="E187" i="9"/>
  <c r="H187" i="9" s="1"/>
  <c r="I187" i="9" s="1"/>
  <c r="D189" i="9" l="1"/>
  <c r="E188" i="9"/>
  <c r="H188" i="9" s="1"/>
  <c r="I188" i="9" s="1"/>
  <c r="C191" i="9"/>
  <c r="C192" i="9" l="1"/>
  <c r="D190" i="9"/>
  <c r="E189" i="9"/>
  <c r="H189" i="9" s="1"/>
  <c r="I189" i="9" s="1"/>
  <c r="D191" i="9" l="1"/>
  <c r="E190" i="9"/>
  <c r="H190" i="9" s="1"/>
  <c r="I190" i="9" s="1"/>
  <c r="C193" i="9"/>
  <c r="C194" i="9" l="1"/>
  <c r="D192" i="9"/>
  <c r="E191" i="9"/>
  <c r="H191" i="9" s="1"/>
  <c r="I191" i="9" s="1"/>
  <c r="D193" i="9" l="1"/>
  <c r="E192" i="9"/>
  <c r="H192" i="9" s="1"/>
  <c r="I192" i="9" s="1"/>
  <c r="C195" i="9"/>
  <c r="C196" i="9" l="1"/>
  <c r="D194" i="9"/>
  <c r="E193" i="9"/>
  <c r="H193" i="9" s="1"/>
  <c r="I193" i="9" s="1"/>
  <c r="D195" i="9" l="1"/>
  <c r="E194" i="9"/>
  <c r="H194" i="9" s="1"/>
  <c r="I194" i="9" s="1"/>
  <c r="C197" i="9"/>
  <c r="C198" i="9" l="1"/>
  <c r="D196" i="9"/>
  <c r="E195" i="9"/>
  <c r="H195" i="9" s="1"/>
  <c r="I195" i="9" s="1"/>
  <c r="D197" i="9" l="1"/>
  <c r="E196" i="9"/>
  <c r="H196" i="9" s="1"/>
  <c r="I196" i="9" s="1"/>
  <c r="C199" i="9"/>
  <c r="C200" i="9" l="1"/>
  <c r="D198" i="9"/>
  <c r="E197" i="9"/>
  <c r="H197" i="9" s="1"/>
  <c r="I197" i="9" s="1"/>
  <c r="D199" i="9" l="1"/>
  <c r="E198" i="9"/>
  <c r="H198" i="9" s="1"/>
  <c r="I198" i="9" s="1"/>
  <c r="C201" i="9"/>
  <c r="C202" i="9" l="1"/>
  <c r="D200" i="9"/>
  <c r="E199" i="9"/>
  <c r="H199" i="9" s="1"/>
  <c r="I199" i="9" s="1"/>
  <c r="D201" i="9" l="1"/>
  <c r="E200" i="9"/>
  <c r="H200" i="9" s="1"/>
  <c r="I200" i="9" s="1"/>
  <c r="C203" i="9"/>
  <c r="C204" i="9" l="1"/>
  <c r="D202" i="9"/>
  <c r="E201" i="9"/>
  <c r="H201" i="9" s="1"/>
  <c r="I201" i="9" s="1"/>
  <c r="D203" i="9" l="1"/>
  <c r="E202" i="9"/>
  <c r="H202" i="9" s="1"/>
  <c r="I202" i="9" s="1"/>
  <c r="D204" i="9" l="1"/>
  <c r="E204" i="9" s="1"/>
  <c r="H204" i="9" s="1"/>
  <c r="E203" i="9"/>
  <c r="H203" i="9" s="1"/>
  <c r="I203" i="9" s="1"/>
  <c r="I204" i="9" l="1"/>
  <c r="I205" i="9" s="1"/>
  <c r="H205" i="9"/>
</calcChain>
</file>

<file path=xl/sharedStrings.xml><?xml version="1.0" encoding="utf-8"?>
<sst xmlns="http://schemas.openxmlformats.org/spreadsheetml/2006/main" count="24" uniqueCount="21">
  <si>
    <t>% rocznie</t>
  </si>
  <si>
    <t>Baza % rocznie</t>
  </si>
  <si>
    <t>Marża</t>
  </si>
  <si>
    <t>Podstawa oprocentowania</t>
  </si>
  <si>
    <t>Data</t>
  </si>
  <si>
    <t>Rata kapitałowa</t>
  </si>
  <si>
    <t>Odsetki</t>
  </si>
  <si>
    <t>PODSTAWOWE PARAMETRY FINANSOWANIA</t>
  </si>
  <si>
    <t>Płatność razem (rata kap.+ odsetki)</t>
  </si>
  <si>
    <t>Saldo zadłużenia</t>
  </si>
  <si>
    <t>Lp.</t>
  </si>
  <si>
    <t>Data uruchomienia</t>
  </si>
  <si>
    <t>Kwota finansowania w PLN</t>
  </si>
  <si>
    <t xml:space="preserve">Baza oprocentowania </t>
  </si>
  <si>
    <t>Oprocentowanie (zmienne)</t>
  </si>
  <si>
    <t>Prowizja</t>
  </si>
  <si>
    <t>-</t>
  </si>
  <si>
    <t xml:space="preserve">WIBOR 1M </t>
  </si>
  <si>
    <t>Razem</t>
  </si>
  <si>
    <t>Sporz.</t>
  </si>
  <si>
    <t xml:space="preserve">Koszt kredytu w kwocie  6.232.000,00 zł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</si>
</sst>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"/>
  </numFmts>
  <fonts count="6" x14ac:knownFonts="1"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i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 applyAlignment="1">
      <alignment horizontal="center"/>
    </xf>
    <xf numFmtId="14" fontId="0" fillId="0" borderId="1" xfId="0" applyNumberFormat="1" applyBorder="1"/>
    <xf numFmtId="10" fontId="0" fillId="0" borderId="1" xfId="0" applyNumberFormat="1" applyBorder="1"/>
    <xf numFmtId="4" fontId="0" fillId="0" borderId="1" xfId="0" applyNumberFormat="1" applyBorder="1" applyAlignment="1">
      <alignment horizontal="right"/>
    </xf>
    <xf numFmtId="4" fontId="0" fillId="0" borderId="1" xfId="0" applyNumberFormat="1" applyBorder="1"/>
    <xf numFmtId="4" fontId="0" fillId="0" borderId="0" xfId="0" applyNumberFormat="1"/>
    <xf numFmtId="4" fontId="0" fillId="0" borderId="1" xfId="0" applyNumberFormat="1" applyBorder="1" applyAlignment="1">
      <alignment horizontal="center"/>
    </xf>
    <xf numFmtId="0" fontId="1" fillId="0" borderId="0" xfId="0" applyFont="1"/>
    <xf numFmtId="10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left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/>
    <xf numFmtId="4" fontId="0" fillId="2" borderId="1" xfId="0" applyNumberFormat="1" applyFill="1" applyBorder="1" applyAlignment="1">
      <alignment horizontal="center"/>
    </xf>
    <xf numFmtId="14" fontId="0" fillId="4" borderId="1" xfId="0" applyNumberFormat="1" applyFill="1" applyBorder="1"/>
    <xf numFmtId="4" fontId="0" fillId="4" borderId="1" xfId="0" applyNumberFormat="1" applyFill="1" applyBorder="1" applyAlignment="1">
      <alignment horizontal="right"/>
    </xf>
    <xf numFmtId="14" fontId="0" fillId="0" borderId="0" xfId="0" applyNumberFormat="1"/>
    <xf numFmtId="0" fontId="0" fillId="5" borderId="1" xfId="0" applyFill="1" applyBorder="1" applyAlignment="1">
      <alignment horizontal="center"/>
    </xf>
    <xf numFmtId="14" fontId="0" fillId="5" borderId="1" xfId="0" applyNumberFormat="1" applyFill="1" applyBorder="1"/>
    <xf numFmtId="10" fontId="0" fillId="5" borderId="1" xfId="0" applyNumberFormat="1" applyFill="1" applyBorder="1"/>
    <xf numFmtId="4" fontId="0" fillId="5" borderId="1" xfId="0" applyNumberFormat="1" applyFill="1" applyBorder="1" applyAlignment="1">
      <alignment horizontal="center"/>
    </xf>
    <xf numFmtId="4" fontId="0" fillId="5" borderId="1" xfId="0" applyNumberFormat="1" applyFill="1" applyBorder="1" applyAlignment="1">
      <alignment horizontal="right"/>
    </xf>
    <xf numFmtId="4" fontId="0" fillId="5" borderId="1" xfId="0" applyNumberFormat="1" applyFill="1" applyBorder="1"/>
    <xf numFmtId="4" fontId="1" fillId="2" borderId="3" xfId="0" applyNumberFormat="1" applyFont="1" applyFill="1" applyBorder="1" applyAlignment="1">
      <alignment horizontal="right"/>
    </xf>
    <xf numFmtId="4" fontId="1" fillId="2" borderId="4" xfId="0" applyNumberFormat="1" applyFont="1" applyFill="1" applyBorder="1" applyAlignment="1">
      <alignment horizontal="right"/>
    </xf>
    <xf numFmtId="4" fontId="1" fillId="2" borderId="5" xfId="0" applyNumberFormat="1" applyFont="1" applyFill="1" applyBorder="1" applyAlignment="1">
      <alignment horizontal="right"/>
    </xf>
    <xf numFmtId="164" fontId="3" fillId="0" borderId="3" xfId="0" applyNumberFormat="1" applyFont="1" applyBorder="1" applyAlignment="1">
      <alignment horizontal="left" vertical="center"/>
    </xf>
    <xf numFmtId="164" fontId="3" fillId="0" borderId="4" xfId="0" applyNumberFormat="1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left" vertical="center"/>
    </xf>
    <xf numFmtId="14" fontId="1" fillId="3" borderId="3" xfId="0" applyNumberFormat="1" applyFont="1" applyFill="1" applyBorder="1" applyAlignment="1">
      <alignment horizontal="center" vertical="center" wrapText="1"/>
    </xf>
    <xf numFmtId="14" fontId="1" fillId="3" borderId="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left" vertical="center"/>
    </xf>
    <xf numFmtId="10" fontId="1" fillId="3" borderId="1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/>
    </xf>
    <xf numFmtId="164" fontId="2" fillId="2" borderId="7" xfId="0" applyNumberFormat="1" applyFont="1" applyFill="1" applyBorder="1" applyAlignment="1">
      <alignment horizontal="center"/>
    </xf>
    <xf numFmtId="164" fontId="2" fillId="2" borderId="8" xfId="0" applyNumberFormat="1" applyFont="1" applyFill="1" applyBorder="1" applyAlignment="1">
      <alignment horizontal="center"/>
    </xf>
    <xf numFmtId="164" fontId="2" fillId="0" borderId="0" xfId="0" applyNumberFormat="1" applyFont="1" applyAlignment="1">
      <alignment horizontal="center" wrapText="1"/>
    </xf>
    <xf numFmtId="4" fontId="0" fillId="0" borderId="2" xfId="0" applyNumberFormat="1" applyBorder="1" applyAlignment="1">
      <alignment horizontal="center" wrapText="1"/>
    </xf>
    <xf numFmtId="4" fontId="0" fillId="0" borderId="0" xfId="0" applyNumberFormat="1" applyAlignment="1">
      <alignment horizontal="center" wrapText="1"/>
    </xf>
    <xf numFmtId="10" fontId="1" fillId="4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left" vertical="center"/>
    </xf>
    <xf numFmtId="164" fontId="3" fillId="0" borderId="10" xfId="0" applyNumberFormat="1" applyFont="1" applyBorder="1" applyAlignment="1">
      <alignment horizontal="left" vertical="center"/>
    </xf>
    <xf numFmtId="164" fontId="3" fillId="0" borderId="11" xfId="0" applyNumberFormat="1" applyFont="1" applyBorder="1" applyAlignment="1">
      <alignment horizontal="left" vertical="center"/>
    </xf>
    <xf numFmtId="4" fontId="1" fillId="3" borderId="1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1"/>
  <sheetViews>
    <sheetView tabSelected="1" zoomScaleNormal="100" workbookViewId="0">
      <pane ySplit="4" topLeftCell="A5" activePane="bottomLeft" state="frozen"/>
      <selection pane="bottomLeft" activeCell="N14" sqref="N14"/>
    </sheetView>
  </sheetViews>
  <sheetFormatPr defaultRowHeight="12.75" x14ac:dyDescent="0.2"/>
  <cols>
    <col min="1" max="1" width="6.140625" customWidth="1"/>
    <col min="2" max="2" width="11" style="11" customWidth="1"/>
    <col min="3" max="3" width="10.140625" style="11" customWidth="1"/>
    <col min="4" max="4" width="12.5703125" style="11" customWidth="1"/>
    <col min="5" max="5" width="9.7109375" style="12" customWidth="1"/>
    <col min="6" max="6" width="17.85546875" style="12" customWidth="1"/>
    <col min="7" max="7" width="13.42578125" style="12" customWidth="1"/>
    <col min="8" max="8" width="16" style="6" customWidth="1"/>
    <col min="9" max="10" width="18.85546875" customWidth="1"/>
    <col min="11" max="11" width="11.140625" customWidth="1"/>
    <col min="12" max="12" width="12.140625" customWidth="1"/>
    <col min="257" max="257" width="6.140625" customWidth="1"/>
    <col min="258" max="258" width="11" customWidth="1"/>
    <col min="259" max="259" width="10.140625" customWidth="1"/>
    <col min="260" max="260" width="12.5703125" customWidth="1"/>
    <col min="261" max="261" width="9.7109375" customWidth="1"/>
    <col min="262" max="262" width="17.85546875" customWidth="1"/>
    <col min="263" max="263" width="13.42578125" customWidth="1"/>
    <col min="264" max="264" width="12.140625" customWidth="1"/>
    <col min="265" max="265" width="14.140625" customWidth="1"/>
    <col min="266" max="266" width="18.85546875" customWidth="1"/>
    <col min="267" max="267" width="11.140625" customWidth="1"/>
    <col min="268" max="268" width="10.140625" bestFit="1" customWidth="1"/>
    <col min="513" max="513" width="6.140625" customWidth="1"/>
    <col min="514" max="514" width="11" customWidth="1"/>
    <col min="515" max="515" width="10.140625" customWidth="1"/>
    <col min="516" max="516" width="12.5703125" customWidth="1"/>
    <col min="517" max="517" width="9.7109375" customWidth="1"/>
    <col min="518" max="518" width="17.85546875" customWidth="1"/>
    <col min="519" max="519" width="13.42578125" customWidth="1"/>
    <col min="520" max="520" width="12.140625" customWidth="1"/>
    <col min="521" max="521" width="14.140625" customWidth="1"/>
    <col min="522" max="522" width="18.85546875" customWidth="1"/>
    <col min="523" max="523" width="11.140625" customWidth="1"/>
    <col min="524" max="524" width="10.140625" bestFit="1" customWidth="1"/>
    <col min="769" max="769" width="6.140625" customWidth="1"/>
    <col min="770" max="770" width="11" customWidth="1"/>
    <col min="771" max="771" width="10.140625" customWidth="1"/>
    <col min="772" max="772" width="12.5703125" customWidth="1"/>
    <col min="773" max="773" width="9.7109375" customWidth="1"/>
    <col min="774" max="774" width="17.85546875" customWidth="1"/>
    <col min="775" max="775" width="13.42578125" customWidth="1"/>
    <col min="776" max="776" width="12.140625" customWidth="1"/>
    <col min="777" max="777" width="14.140625" customWidth="1"/>
    <col min="778" max="778" width="18.85546875" customWidth="1"/>
    <col min="779" max="779" width="11.140625" customWidth="1"/>
    <col min="780" max="780" width="10.140625" bestFit="1" customWidth="1"/>
    <col min="1025" max="1025" width="6.140625" customWidth="1"/>
    <col min="1026" max="1026" width="11" customWidth="1"/>
    <col min="1027" max="1027" width="10.140625" customWidth="1"/>
    <col min="1028" max="1028" width="12.5703125" customWidth="1"/>
    <col min="1029" max="1029" width="9.7109375" customWidth="1"/>
    <col min="1030" max="1030" width="17.85546875" customWidth="1"/>
    <col min="1031" max="1031" width="13.42578125" customWidth="1"/>
    <col min="1032" max="1032" width="12.140625" customWidth="1"/>
    <col min="1033" max="1033" width="14.140625" customWidth="1"/>
    <col min="1034" max="1034" width="18.85546875" customWidth="1"/>
    <col min="1035" max="1035" width="11.140625" customWidth="1"/>
    <col min="1036" max="1036" width="10.140625" bestFit="1" customWidth="1"/>
    <col min="1281" max="1281" width="6.140625" customWidth="1"/>
    <col min="1282" max="1282" width="11" customWidth="1"/>
    <col min="1283" max="1283" width="10.140625" customWidth="1"/>
    <col min="1284" max="1284" width="12.5703125" customWidth="1"/>
    <col min="1285" max="1285" width="9.7109375" customWidth="1"/>
    <col min="1286" max="1286" width="17.85546875" customWidth="1"/>
    <col min="1287" max="1287" width="13.42578125" customWidth="1"/>
    <col min="1288" max="1288" width="12.140625" customWidth="1"/>
    <col min="1289" max="1289" width="14.140625" customWidth="1"/>
    <col min="1290" max="1290" width="18.85546875" customWidth="1"/>
    <col min="1291" max="1291" width="11.140625" customWidth="1"/>
    <col min="1292" max="1292" width="10.140625" bestFit="1" customWidth="1"/>
    <col min="1537" max="1537" width="6.140625" customWidth="1"/>
    <col min="1538" max="1538" width="11" customWidth="1"/>
    <col min="1539" max="1539" width="10.140625" customWidth="1"/>
    <col min="1540" max="1540" width="12.5703125" customWidth="1"/>
    <col min="1541" max="1541" width="9.7109375" customWidth="1"/>
    <col min="1542" max="1542" width="17.85546875" customWidth="1"/>
    <col min="1543" max="1543" width="13.42578125" customWidth="1"/>
    <col min="1544" max="1544" width="12.140625" customWidth="1"/>
    <col min="1545" max="1545" width="14.140625" customWidth="1"/>
    <col min="1546" max="1546" width="18.85546875" customWidth="1"/>
    <col min="1547" max="1547" width="11.140625" customWidth="1"/>
    <col min="1548" max="1548" width="10.140625" bestFit="1" customWidth="1"/>
    <col min="1793" max="1793" width="6.140625" customWidth="1"/>
    <col min="1794" max="1794" width="11" customWidth="1"/>
    <col min="1795" max="1795" width="10.140625" customWidth="1"/>
    <col min="1796" max="1796" width="12.5703125" customWidth="1"/>
    <col min="1797" max="1797" width="9.7109375" customWidth="1"/>
    <col min="1798" max="1798" width="17.85546875" customWidth="1"/>
    <col min="1799" max="1799" width="13.42578125" customWidth="1"/>
    <col min="1800" max="1800" width="12.140625" customWidth="1"/>
    <col min="1801" max="1801" width="14.140625" customWidth="1"/>
    <col min="1802" max="1802" width="18.85546875" customWidth="1"/>
    <col min="1803" max="1803" width="11.140625" customWidth="1"/>
    <col min="1804" max="1804" width="10.140625" bestFit="1" customWidth="1"/>
    <col min="2049" max="2049" width="6.140625" customWidth="1"/>
    <col min="2050" max="2050" width="11" customWidth="1"/>
    <col min="2051" max="2051" width="10.140625" customWidth="1"/>
    <col min="2052" max="2052" width="12.5703125" customWidth="1"/>
    <col min="2053" max="2053" width="9.7109375" customWidth="1"/>
    <col min="2054" max="2054" width="17.85546875" customWidth="1"/>
    <col min="2055" max="2055" width="13.42578125" customWidth="1"/>
    <col min="2056" max="2056" width="12.140625" customWidth="1"/>
    <col min="2057" max="2057" width="14.140625" customWidth="1"/>
    <col min="2058" max="2058" width="18.85546875" customWidth="1"/>
    <col min="2059" max="2059" width="11.140625" customWidth="1"/>
    <col min="2060" max="2060" width="10.140625" bestFit="1" customWidth="1"/>
    <col min="2305" max="2305" width="6.140625" customWidth="1"/>
    <col min="2306" max="2306" width="11" customWidth="1"/>
    <col min="2307" max="2307" width="10.140625" customWidth="1"/>
    <col min="2308" max="2308" width="12.5703125" customWidth="1"/>
    <col min="2309" max="2309" width="9.7109375" customWidth="1"/>
    <col min="2310" max="2310" width="17.85546875" customWidth="1"/>
    <col min="2311" max="2311" width="13.42578125" customWidth="1"/>
    <col min="2312" max="2312" width="12.140625" customWidth="1"/>
    <col min="2313" max="2313" width="14.140625" customWidth="1"/>
    <col min="2314" max="2314" width="18.85546875" customWidth="1"/>
    <col min="2315" max="2315" width="11.140625" customWidth="1"/>
    <col min="2316" max="2316" width="10.140625" bestFit="1" customWidth="1"/>
    <col min="2561" max="2561" width="6.140625" customWidth="1"/>
    <col min="2562" max="2562" width="11" customWidth="1"/>
    <col min="2563" max="2563" width="10.140625" customWidth="1"/>
    <col min="2564" max="2564" width="12.5703125" customWidth="1"/>
    <col min="2565" max="2565" width="9.7109375" customWidth="1"/>
    <col min="2566" max="2566" width="17.85546875" customWidth="1"/>
    <col min="2567" max="2567" width="13.42578125" customWidth="1"/>
    <col min="2568" max="2568" width="12.140625" customWidth="1"/>
    <col min="2569" max="2569" width="14.140625" customWidth="1"/>
    <col min="2570" max="2570" width="18.85546875" customWidth="1"/>
    <col min="2571" max="2571" width="11.140625" customWidth="1"/>
    <col min="2572" max="2572" width="10.140625" bestFit="1" customWidth="1"/>
    <col min="2817" max="2817" width="6.140625" customWidth="1"/>
    <col min="2818" max="2818" width="11" customWidth="1"/>
    <col min="2819" max="2819" width="10.140625" customWidth="1"/>
    <col min="2820" max="2820" width="12.5703125" customWidth="1"/>
    <col min="2821" max="2821" width="9.7109375" customWidth="1"/>
    <col min="2822" max="2822" width="17.85546875" customWidth="1"/>
    <col min="2823" max="2823" width="13.42578125" customWidth="1"/>
    <col min="2824" max="2824" width="12.140625" customWidth="1"/>
    <col min="2825" max="2825" width="14.140625" customWidth="1"/>
    <col min="2826" max="2826" width="18.85546875" customWidth="1"/>
    <col min="2827" max="2827" width="11.140625" customWidth="1"/>
    <col min="2828" max="2828" width="10.140625" bestFit="1" customWidth="1"/>
    <col min="3073" max="3073" width="6.140625" customWidth="1"/>
    <col min="3074" max="3074" width="11" customWidth="1"/>
    <col min="3075" max="3075" width="10.140625" customWidth="1"/>
    <col min="3076" max="3076" width="12.5703125" customWidth="1"/>
    <col min="3077" max="3077" width="9.7109375" customWidth="1"/>
    <col min="3078" max="3078" width="17.85546875" customWidth="1"/>
    <col min="3079" max="3079" width="13.42578125" customWidth="1"/>
    <col min="3080" max="3080" width="12.140625" customWidth="1"/>
    <col min="3081" max="3081" width="14.140625" customWidth="1"/>
    <col min="3082" max="3082" width="18.85546875" customWidth="1"/>
    <col min="3083" max="3083" width="11.140625" customWidth="1"/>
    <col min="3084" max="3084" width="10.140625" bestFit="1" customWidth="1"/>
    <col min="3329" max="3329" width="6.140625" customWidth="1"/>
    <col min="3330" max="3330" width="11" customWidth="1"/>
    <col min="3331" max="3331" width="10.140625" customWidth="1"/>
    <col min="3332" max="3332" width="12.5703125" customWidth="1"/>
    <col min="3333" max="3333" width="9.7109375" customWidth="1"/>
    <col min="3334" max="3334" width="17.85546875" customWidth="1"/>
    <col min="3335" max="3335" width="13.42578125" customWidth="1"/>
    <col min="3336" max="3336" width="12.140625" customWidth="1"/>
    <col min="3337" max="3337" width="14.140625" customWidth="1"/>
    <col min="3338" max="3338" width="18.85546875" customWidth="1"/>
    <col min="3339" max="3339" width="11.140625" customWidth="1"/>
    <col min="3340" max="3340" width="10.140625" bestFit="1" customWidth="1"/>
    <col min="3585" max="3585" width="6.140625" customWidth="1"/>
    <col min="3586" max="3586" width="11" customWidth="1"/>
    <col min="3587" max="3587" width="10.140625" customWidth="1"/>
    <col min="3588" max="3588" width="12.5703125" customWidth="1"/>
    <col min="3589" max="3589" width="9.7109375" customWidth="1"/>
    <col min="3590" max="3590" width="17.85546875" customWidth="1"/>
    <col min="3591" max="3591" width="13.42578125" customWidth="1"/>
    <col min="3592" max="3592" width="12.140625" customWidth="1"/>
    <col min="3593" max="3593" width="14.140625" customWidth="1"/>
    <col min="3594" max="3594" width="18.85546875" customWidth="1"/>
    <col min="3595" max="3595" width="11.140625" customWidth="1"/>
    <col min="3596" max="3596" width="10.140625" bestFit="1" customWidth="1"/>
    <col min="3841" max="3841" width="6.140625" customWidth="1"/>
    <col min="3842" max="3842" width="11" customWidth="1"/>
    <col min="3843" max="3843" width="10.140625" customWidth="1"/>
    <col min="3844" max="3844" width="12.5703125" customWidth="1"/>
    <col min="3845" max="3845" width="9.7109375" customWidth="1"/>
    <col min="3846" max="3846" width="17.85546875" customWidth="1"/>
    <col min="3847" max="3847" width="13.42578125" customWidth="1"/>
    <col min="3848" max="3848" width="12.140625" customWidth="1"/>
    <col min="3849" max="3849" width="14.140625" customWidth="1"/>
    <col min="3850" max="3850" width="18.85546875" customWidth="1"/>
    <col min="3851" max="3851" width="11.140625" customWidth="1"/>
    <col min="3852" max="3852" width="10.140625" bestFit="1" customWidth="1"/>
    <col min="4097" max="4097" width="6.140625" customWidth="1"/>
    <col min="4098" max="4098" width="11" customWidth="1"/>
    <col min="4099" max="4099" width="10.140625" customWidth="1"/>
    <col min="4100" max="4100" width="12.5703125" customWidth="1"/>
    <col min="4101" max="4101" width="9.7109375" customWidth="1"/>
    <col min="4102" max="4102" width="17.85546875" customWidth="1"/>
    <col min="4103" max="4103" width="13.42578125" customWidth="1"/>
    <col min="4104" max="4104" width="12.140625" customWidth="1"/>
    <col min="4105" max="4105" width="14.140625" customWidth="1"/>
    <col min="4106" max="4106" width="18.85546875" customWidth="1"/>
    <col min="4107" max="4107" width="11.140625" customWidth="1"/>
    <col min="4108" max="4108" width="10.140625" bestFit="1" customWidth="1"/>
    <col min="4353" max="4353" width="6.140625" customWidth="1"/>
    <col min="4354" max="4354" width="11" customWidth="1"/>
    <col min="4355" max="4355" width="10.140625" customWidth="1"/>
    <col min="4356" max="4356" width="12.5703125" customWidth="1"/>
    <col min="4357" max="4357" width="9.7109375" customWidth="1"/>
    <col min="4358" max="4358" width="17.85546875" customWidth="1"/>
    <col min="4359" max="4359" width="13.42578125" customWidth="1"/>
    <col min="4360" max="4360" width="12.140625" customWidth="1"/>
    <col min="4361" max="4361" width="14.140625" customWidth="1"/>
    <col min="4362" max="4362" width="18.85546875" customWidth="1"/>
    <col min="4363" max="4363" width="11.140625" customWidth="1"/>
    <col min="4364" max="4364" width="10.140625" bestFit="1" customWidth="1"/>
    <col min="4609" max="4609" width="6.140625" customWidth="1"/>
    <col min="4610" max="4610" width="11" customWidth="1"/>
    <col min="4611" max="4611" width="10.140625" customWidth="1"/>
    <col min="4612" max="4612" width="12.5703125" customWidth="1"/>
    <col min="4613" max="4613" width="9.7109375" customWidth="1"/>
    <col min="4614" max="4614" width="17.85546875" customWidth="1"/>
    <col min="4615" max="4615" width="13.42578125" customWidth="1"/>
    <col min="4616" max="4616" width="12.140625" customWidth="1"/>
    <col min="4617" max="4617" width="14.140625" customWidth="1"/>
    <col min="4618" max="4618" width="18.85546875" customWidth="1"/>
    <col min="4619" max="4619" width="11.140625" customWidth="1"/>
    <col min="4620" max="4620" width="10.140625" bestFit="1" customWidth="1"/>
    <col min="4865" max="4865" width="6.140625" customWidth="1"/>
    <col min="4866" max="4866" width="11" customWidth="1"/>
    <col min="4867" max="4867" width="10.140625" customWidth="1"/>
    <col min="4868" max="4868" width="12.5703125" customWidth="1"/>
    <col min="4869" max="4869" width="9.7109375" customWidth="1"/>
    <col min="4870" max="4870" width="17.85546875" customWidth="1"/>
    <col min="4871" max="4871" width="13.42578125" customWidth="1"/>
    <col min="4872" max="4872" width="12.140625" customWidth="1"/>
    <col min="4873" max="4873" width="14.140625" customWidth="1"/>
    <col min="4874" max="4874" width="18.85546875" customWidth="1"/>
    <col min="4875" max="4875" width="11.140625" customWidth="1"/>
    <col min="4876" max="4876" width="10.140625" bestFit="1" customWidth="1"/>
    <col min="5121" max="5121" width="6.140625" customWidth="1"/>
    <col min="5122" max="5122" width="11" customWidth="1"/>
    <col min="5123" max="5123" width="10.140625" customWidth="1"/>
    <col min="5124" max="5124" width="12.5703125" customWidth="1"/>
    <col min="5125" max="5125" width="9.7109375" customWidth="1"/>
    <col min="5126" max="5126" width="17.85546875" customWidth="1"/>
    <col min="5127" max="5127" width="13.42578125" customWidth="1"/>
    <col min="5128" max="5128" width="12.140625" customWidth="1"/>
    <col min="5129" max="5129" width="14.140625" customWidth="1"/>
    <col min="5130" max="5130" width="18.85546875" customWidth="1"/>
    <col min="5131" max="5131" width="11.140625" customWidth="1"/>
    <col min="5132" max="5132" width="10.140625" bestFit="1" customWidth="1"/>
    <col min="5377" max="5377" width="6.140625" customWidth="1"/>
    <col min="5378" max="5378" width="11" customWidth="1"/>
    <col min="5379" max="5379" width="10.140625" customWidth="1"/>
    <col min="5380" max="5380" width="12.5703125" customWidth="1"/>
    <col min="5381" max="5381" width="9.7109375" customWidth="1"/>
    <col min="5382" max="5382" width="17.85546875" customWidth="1"/>
    <col min="5383" max="5383" width="13.42578125" customWidth="1"/>
    <col min="5384" max="5384" width="12.140625" customWidth="1"/>
    <col min="5385" max="5385" width="14.140625" customWidth="1"/>
    <col min="5386" max="5386" width="18.85546875" customWidth="1"/>
    <col min="5387" max="5387" width="11.140625" customWidth="1"/>
    <col min="5388" max="5388" width="10.140625" bestFit="1" customWidth="1"/>
    <col min="5633" max="5633" width="6.140625" customWidth="1"/>
    <col min="5634" max="5634" width="11" customWidth="1"/>
    <col min="5635" max="5635" width="10.140625" customWidth="1"/>
    <col min="5636" max="5636" width="12.5703125" customWidth="1"/>
    <col min="5637" max="5637" width="9.7109375" customWidth="1"/>
    <col min="5638" max="5638" width="17.85546875" customWidth="1"/>
    <col min="5639" max="5639" width="13.42578125" customWidth="1"/>
    <col min="5640" max="5640" width="12.140625" customWidth="1"/>
    <col min="5641" max="5641" width="14.140625" customWidth="1"/>
    <col min="5642" max="5642" width="18.85546875" customWidth="1"/>
    <col min="5643" max="5643" width="11.140625" customWidth="1"/>
    <col min="5644" max="5644" width="10.140625" bestFit="1" customWidth="1"/>
    <col min="5889" max="5889" width="6.140625" customWidth="1"/>
    <col min="5890" max="5890" width="11" customWidth="1"/>
    <col min="5891" max="5891" width="10.140625" customWidth="1"/>
    <col min="5892" max="5892" width="12.5703125" customWidth="1"/>
    <col min="5893" max="5893" width="9.7109375" customWidth="1"/>
    <col min="5894" max="5894" width="17.85546875" customWidth="1"/>
    <col min="5895" max="5895" width="13.42578125" customWidth="1"/>
    <col min="5896" max="5896" width="12.140625" customWidth="1"/>
    <col min="5897" max="5897" width="14.140625" customWidth="1"/>
    <col min="5898" max="5898" width="18.85546875" customWidth="1"/>
    <col min="5899" max="5899" width="11.140625" customWidth="1"/>
    <col min="5900" max="5900" width="10.140625" bestFit="1" customWidth="1"/>
    <col min="6145" max="6145" width="6.140625" customWidth="1"/>
    <col min="6146" max="6146" width="11" customWidth="1"/>
    <col min="6147" max="6147" width="10.140625" customWidth="1"/>
    <col min="6148" max="6148" width="12.5703125" customWidth="1"/>
    <col min="6149" max="6149" width="9.7109375" customWidth="1"/>
    <col min="6150" max="6150" width="17.85546875" customWidth="1"/>
    <col min="6151" max="6151" width="13.42578125" customWidth="1"/>
    <col min="6152" max="6152" width="12.140625" customWidth="1"/>
    <col min="6153" max="6153" width="14.140625" customWidth="1"/>
    <col min="6154" max="6154" width="18.85546875" customWidth="1"/>
    <col min="6155" max="6155" width="11.140625" customWidth="1"/>
    <col min="6156" max="6156" width="10.140625" bestFit="1" customWidth="1"/>
    <col min="6401" max="6401" width="6.140625" customWidth="1"/>
    <col min="6402" max="6402" width="11" customWidth="1"/>
    <col min="6403" max="6403" width="10.140625" customWidth="1"/>
    <col min="6404" max="6404" width="12.5703125" customWidth="1"/>
    <col min="6405" max="6405" width="9.7109375" customWidth="1"/>
    <col min="6406" max="6406" width="17.85546875" customWidth="1"/>
    <col min="6407" max="6407" width="13.42578125" customWidth="1"/>
    <col min="6408" max="6408" width="12.140625" customWidth="1"/>
    <col min="6409" max="6409" width="14.140625" customWidth="1"/>
    <col min="6410" max="6410" width="18.85546875" customWidth="1"/>
    <col min="6411" max="6411" width="11.140625" customWidth="1"/>
    <col min="6412" max="6412" width="10.140625" bestFit="1" customWidth="1"/>
    <col min="6657" max="6657" width="6.140625" customWidth="1"/>
    <col min="6658" max="6658" width="11" customWidth="1"/>
    <col min="6659" max="6659" width="10.140625" customWidth="1"/>
    <col min="6660" max="6660" width="12.5703125" customWidth="1"/>
    <col min="6661" max="6661" width="9.7109375" customWidth="1"/>
    <col min="6662" max="6662" width="17.85546875" customWidth="1"/>
    <col min="6663" max="6663" width="13.42578125" customWidth="1"/>
    <col min="6664" max="6664" width="12.140625" customWidth="1"/>
    <col min="6665" max="6665" width="14.140625" customWidth="1"/>
    <col min="6666" max="6666" width="18.85546875" customWidth="1"/>
    <col min="6667" max="6667" width="11.140625" customWidth="1"/>
    <col min="6668" max="6668" width="10.140625" bestFit="1" customWidth="1"/>
    <col min="6913" max="6913" width="6.140625" customWidth="1"/>
    <col min="6914" max="6914" width="11" customWidth="1"/>
    <col min="6915" max="6915" width="10.140625" customWidth="1"/>
    <col min="6916" max="6916" width="12.5703125" customWidth="1"/>
    <col min="6917" max="6917" width="9.7109375" customWidth="1"/>
    <col min="6918" max="6918" width="17.85546875" customWidth="1"/>
    <col min="6919" max="6919" width="13.42578125" customWidth="1"/>
    <col min="6920" max="6920" width="12.140625" customWidth="1"/>
    <col min="6921" max="6921" width="14.140625" customWidth="1"/>
    <col min="6922" max="6922" width="18.85546875" customWidth="1"/>
    <col min="6923" max="6923" width="11.140625" customWidth="1"/>
    <col min="6924" max="6924" width="10.140625" bestFit="1" customWidth="1"/>
    <col min="7169" max="7169" width="6.140625" customWidth="1"/>
    <col min="7170" max="7170" width="11" customWidth="1"/>
    <col min="7171" max="7171" width="10.140625" customWidth="1"/>
    <col min="7172" max="7172" width="12.5703125" customWidth="1"/>
    <col min="7173" max="7173" width="9.7109375" customWidth="1"/>
    <col min="7174" max="7174" width="17.85546875" customWidth="1"/>
    <col min="7175" max="7175" width="13.42578125" customWidth="1"/>
    <col min="7176" max="7176" width="12.140625" customWidth="1"/>
    <col min="7177" max="7177" width="14.140625" customWidth="1"/>
    <col min="7178" max="7178" width="18.85546875" customWidth="1"/>
    <col min="7179" max="7179" width="11.140625" customWidth="1"/>
    <col min="7180" max="7180" width="10.140625" bestFit="1" customWidth="1"/>
    <col min="7425" max="7425" width="6.140625" customWidth="1"/>
    <col min="7426" max="7426" width="11" customWidth="1"/>
    <col min="7427" max="7427" width="10.140625" customWidth="1"/>
    <col min="7428" max="7428" width="12.5703125" customWidth="1"/>
    <col min="7429" max="7429" width="9.7109375" customWidth="1"/>
    <col min="7430" max="7430" width="17.85546875" customWidth="1"/>
    <col min="7431" max="7431" width="13.42578125" customWidth="1"/>
    <col min="7432" max="7432" width="12.140625" customWidth="1"/>
    <col min="7433" max="7433" width="14.140625" customWidth="1"/>
    <col min="7434" max="7434" width="18.85546875" customWidth="1"/>
    <col min="7435" max="7435" width="11.140625" customWidth="1"/>
    <col min="7436" max="7436" width="10.140625" bestFit="1" customWidth="1"/>
    <col min="7681" max="7681" width="6.140625" customWidth="1"/>
    <col min="7682" max="7682" width="11" customWidth="1"/>
    <col min="7683" max="7683" width="10.140625" customWidth="1"/>
    <col min="7684" max="7684" width="12.5703125" customWidth="1"/>
    <col min="7685" max="7685" width="9.7109375" customWidth="1"/>
    <col min="7686" max="7686" width="17.85546875" customWidth="1"/>
    <col min="7687" max="7687" width="13.42578125" customWidth="1"/>
    <col min="7688" max="7688" width="12.140625" customWidth="1"/>
    <col min="7689" max="7689" width="14.140625" customWidth="1"/>
    <col min="7690" max="7690" width="18.85546875" customWidth="1"/>
    <col min="7691" max="7691" width="11.140625" customWidth="1"/>
    <col min="7692" max="7692" width="10.140625" bestFit="1" customWidth="1"/>
    <col min="7937" max="7937" width="6.140625" customWidth="1"/>
    <col min="7938" max="7938" width="11" customWidth="1"/>
    <col min="7939" max="7939" width="10.140625" customWidth="1"/>
    <col min="7940" max="7940" width="12.5703125" customWidth="1"/>
    <col min="7941" max="7941" width="9.7109375" customWidth="1"/>
    <col min="7942" max="7942" width="17.85546875" customWidth="1"/>
    <col min="7943" max="7943" width="13.42578125" customWidth="1"/>
    <col min="7944" max="7944" width="12.140625" customWidth="1"/>
    <col min="7945" max="7945" width="14.140625" customWidth="1"/>
    <col min="7946" max="7946" width="18.85546875" customWidth="1"/>
    <col min="7947" max="7947" width="11.140625" customWidth="1"/>
    <col min="7948" max="7948" width="10.140625" bestFit="1" customWidth="1"/>
    <col min="8193" max="8193" width="6.140625" customWidth="1"/>
    <col min="8194" max="8194" width="11" customWidth="1"/>
    <col min="8195" max="8195" width="10.140625" customWidth="1"/>
    <col min="8196" max="8196" width="12.5703125" customWidth="1"/>
    <col min="8197" max="8197" width="9.7109375" customWidth="1"/>
    <col min="8198" max="8198" width="17.85546875" customWidth="1"/>
    <col min="8199" max="8199" width="13.42578125" customWidth="1"/>
    <col min="8200" max="8200" width="12.140625" customWidth="1"/>
    <col min="8201" max="8201" width="14.140625" customWidth="1"/>
    <col min="8202" max="8202" width="18.85546875" customWidth="1"/>
    <col min="8203" max="8203" width="11.140625" customWidth="1"/>
    <col min="8204" max="8204" width="10.140625" bestFit="1" customWidth="1"/>
    <col min="8449" max="8449" width="6.140625" customWidth="1"/>
    <col min="8450" max="8450" width="11" customWidth="1"/>
    <col min="8451" max="8451" width="10.140625" customWidth="1"/>
    <col min="8452" max="8452" width="12.5703125" customWidth="1"/>
    <col min="8453" max="8453" width="9.7109375" customWidth="1"/>
    <col min="8454" max="8454" width="17.85546875" customWidth="1"/>
    <col min="8455" max="8455" width="13.42578125" customWidth="1"/>
    <col min="8456" max="8456" width="12.140625" customWidth="1"/>
    <col min="8457" max="8457" width="14.140625" customWidth="1"/>
    <col min="8458" max="8458" width="18.85546875" customWidth="1"/>
    <col min="8459" max="8459" width="11.140625" customWidth="1"/>
    <col min="8460" max="8460" width="10.140625" bestFit="1" customWidth="1"/>
    <col min="8705" max="8705" width="6.140625" customWidth="1"/>
    <col min="8706" max="8706" width="11" customWidth="1"/>
    <col min="8707" max="8707" width="10.140625" customWidth="1"/>
    <col min="8708" max="8708" width="12.5703125" customWidth="1"/>
    <col min="8709" max="8709" width="9.7109375" customWidth="1"/>
    <col min="8710" max="8710" width="17.85546875" customWidth="1"/>
    <col min="8711" max="8711" width="13.42578125" customWidth="1"/>
    <col min="8712" max="8712" width="12.140625" customWidth="1"/>
    <col min="8713" max="8713" width="14.140625" customWidth="1"/>
    <col min="8714" max="8714" width="18.85546875" customWidth="1"/>
    <col min="8715" max="8715" width="11.140625" customWidth="1"/>
    <col min="8716" max="8716" width="10.140625" bestFit="1" customWidth="1"/>
    <col min="8961" max="8961" width="6.140625" customWidth="1"/>
    <col min="8962" max="8962" width="11" customWidth="1"/>
    <col min="8963" max="8963" width="10.140625" customWidth="1"/>
    <col min="8964" max="8964" width="12.5703125" customWidth="1"/>
    <col min="8965" max="8965" width="9.7109375" customWidth="1"/>
    <col min="8966" max="8966" width="17.85546875" customWidth="1"/>
    <col min="8967" max="8967" width="13.42578125" customWidth="1"/>
    <col min="8968" max="8968" width="12.140625" customWidth="1"/>
    <col min="8969" max="8969" width="14.140625" customWidth="1"/>
    <col min="8970" max="8970" width="18.85546875" customWidth="1"/>
    <col min="8971" max="8971" width="11.140625" customWidth="1"/>
    <col min="8972" max="8972" width="10.140625" bestFit="1" customWidth="1"/>
    <col min="9217" max="9217" width="6.140625" customWidth="1"/>
    <col min="9218" max="9218" width="11" customWidth="1"/>
    <col min="9219" max="9219" width="10.140625" customWidth="1"/>
    <col min="9220" max="9220" width="12.5703125" customWidth="1"/>
    <col min="9221" max="9221" width="9.7109375" customWidth="1"/>
    <col min="9222" max="9222" width="17.85546875" customWidth="1"/>
    <col min="9223" max="9223" width="13.42578125" customWidth="1"/>
    <col min="9224" max="9224" width="12.140625" customWidth="1"/>
    <col min="9225" max="9225" width="14.140625" customWidth="1"/>
    <col min="9226" max="9226" width="18.85546875" customWidth="1"/>
    <col min="9227" max="9227" width="11.140625" customWidth="1"/>
    <col min="9228" max="9228" width="10.140625" bestFit="1" customWidth="1"/>
    <col min="9473" max="9473" width="6.140625" customWidth="1"/>
    <col min="9474" max="9474" width="11" customWidth="1"/>
    <col min="9475" max="9475" width="10.140625" customWidth="1"/>
    <col min="9476" max="9476" width="12.5703125" customWidth="1"/>
    <col min="9477" max="9477" width="9.7109375" customWidth="1"/>
    <col min="9478" max="9478" width="17.85546875" customWidth="1"/>
    <col min="9479" max="9479" width="13.42578125" customWidth="1"/>
    <col min="9480" max="9480" width="12.140625" customWidth="1"/>
    <col min="9481" max="9481" width="14.140625" customWidth="1"/>
    <col min="9482" max="9482" width="18.85546875" customWidth="1"/>
    <col min="9483" max="9483" width="11.140625" customWidth="1"/>
    <col min="9484" max="9484" width="10.140625" bestFit="1" customWidth="1"/>
    <col min="9729" max="9729" width="6.140625" customWidth="1"/>
    <col min="9730" max="9730" width="11" customWidth="1"/>
    <col min="9731" max="9731" width="10.140625" customWidth="1"/>
    <col min="9732" max="9732" width="12.5703125" customWidth="1"/>
    <col min="9733" max="9733" width="9.7109375" customWidth="1"/>
    <col min="9734" max="9734" width="17.85546875" customWidth="1"/>
    <col min="9735" max="9735" width="13.42578125" customWidth="1"/>
    <col min="9736" max="9736" width="12.140625" customWidth="1"/>
    <col min="9737" max="9737" width="14.140625" customWidth="1"/>
    <col min="9738" max="9738" width="18.85546875" customWidth="1"/>
    <col min="9739" max="9739" width="11.140625" customWidth="1"/>
    <col min="9740" max="9740" width="10.140625" bestFit="1" customWidth="1"/>
    <col min="9985" max="9985" width="6.140625" customWidth="1"/>
    <col min="9986" max="9986" width="11" customWidth="1"/>
    <col min="9987" max="9987" width="10.140625" customWidth="1"/>
    <col min="9988" max="9988" width="12.5703125" customWidth="1"/>
    <col min="9989" max="9989" width="9.7109375" customWidth="1"/>
    <col min="9990" max="9990" width="17.85546875" customWidth="1"/>
    <col min="9991" max="9991" width="13.42578125" customWidth="1"/>
    <col min="9992" max="9992" width="12.140625" customWidth="1"/>
    <col min="9993" max="9993" width="14.140625" customWidth="1"/>
    <col min="9994" max="9994" width="18.85546875" customWidth="1"/>
    <col min="9995" max="9995" width="11.140625" customWidth="1"/>
    <col min="9996" max="9996" width="10.140625" bestFit="1" customWidth="1"/>
    <col min="10241" max="10241" width="6.140625" customWidth="1"/>
    <col min="10242" max="10242" width="11" customWidth="1"/>
    <col min="10243" max="10243" width="10.140625" customWidth="1"/>
    <col min="10244" max="10244" width="12.5703125" customWidth="1"/>
    <col min="10245" max="10245" width="9.7109375" customWidth="1"/>
    <col min="10246" max="10246" width="17.85546875" customWidth="1"/>
    <col min="10247" max="10247" width="13.42578125" customWidth="1"/>
    <col min="10248" max="10248" width="12.140625" customWidth="1"/>
    <col min="10249" max="10249" width="14.140625" customWidth="1"/>
    <col min="10250" max="10250" width="18.85546875" customWidth="1"/>
    <col min="10251" max="10251" width="11.140625" customWidth="1"/>
    <col min="10252" max="10252" width="10.140625" bestFit="1" customWidth="1"/>
    <col min="10497" max="10497" width="6.140625" customWidth="1"/>
    <col min="10498" max="10498" width="11" customWidth="1"/>
    <col min="10499" max="10499" width="10.140625" customWidth="1"/>
    <col min="10500" max="10500" width="12.5703125" customWidth="1"/>
    <col min="10501" max="10501" width="9.7109375" customWidth="1"/>
    <col min="10502" max="10502" width="17.85546875" customWidth="1"/>
    <col min="10503" max="10503" width="13.42578125" customWidth="1"/>
    <col min="10504" max="10504" width="12.140625" customWidth="1"/>
    <col min="10505" max="10505" width="14.140625" customWidth="1"/>
    <col min="10506" max="10506" width="18.85546875" customWidth="1"/>
    <col min="10507" max="10507" width="11.140625" customWidth="1"/>
    <col min="10508" max="10508" width="10.140625" bestFit="1" customWidth="1"/>
    <col min="10753" max="10753" width="6.140625" customWidth="1"/>
    <col min="10754" max="10754" width="11" customWidth="1"/>
    <col min="10755" max="10755" width="10.140625" customWidth="1"/>
    <col min="10756" max="10756" width="12.5703125" customWidth="1"/>
    <col min="10757" max="10757" width="9.7109375" customWidth="1"/>
    <col min="10758" max="10758" width="17.85546875" customWidth="1"/>
    <col min="10759" max="10759" width="13.42578125" customWidth="1"/>
    <col min="10760" max="10760" width="12.140625" customWidth="1"/>
    <col min="10761" max="10761" width="14.140625" customWidth="1"/>
    <col min="10762" max="10762" width="18.85546875" customWidth="1"/>
    <col min="10763" max="10763" width="11.140625" customWidth="1"/>
    <col min="10764" max="10764" width="10.140625" bestFit="1" customWidth="1"/>
    <col min="11009" max="11009" width="6.140625" customWidth="1"/>
    <col min="11010" max="11010" width="11" customWidth="1"/>
    <col min="11011" max="11011" width="10.140625" customWidth="1"/>
    <col min="11012" max="11012" width="12.5703125" customWidth="1"/>
    <col min="11013" max="11013" width="9.7109375" customWidth="1"/>
    <col min="11014" max="11014" width="17.85546875" customWidth="1"/>
    <col min="11015" max="11015" width="13.42578125" customWidth="1"/>
    <col min="11016" max="11016" width="12.140625" customWidth="1"/>
    <col min="11017" max="11017" width="14.140625" customWidth="1"/>
    <col min="11018" max="11018" width="18.85546875" customWidth="1"/>
    <col min="11019" max="11019" width="11.140625" customWidth="1"/>
    <col min="11020" max="11020" width="10.140625" bestFit="1" customWidth="1"/>
    <col min="11265" max="11265" width="6.140625" customWidth="1"/>
    <col min="11266" max="11266" width="11" customWidth="1"/>
    <col min="11267" max="11267" width="10.140625" customWidth="1"/>
    <col min="11268" max="11268" width="12.5703125" customWidth="1"/>
    <col min="11269" max="11269" width="9.7109375" customWidth="1"/>
    <col min="11270" max="11270" width="17.85546875" customWidth="1"/>
    <col min="11271" max="11271" width="13.42578125" customWidth="1"/>
    <col min="11272" max="11272" width="12.140625" customWidth="1"/>
    <col min="11273" max="11273" width="14.140625" customWidth="1"/>
    <col min="11274" max="11274" width="18.85546875" customWidth="1"/>
    <col min="11275" max="11275" width="11.140625" customWidth="1"/>
    <col min="11276" max="11276" width="10.140625" bestFit="1" customWidth="1"/>
    <col min="11521" max="11521" width="6.140625" customWidth="1"/>
    <col min="11522" max="11522" width="11" customWidth="1"/>
    <col min="11523" max="11523" width="10.140625" customWidth="1"/>
    <col min="11524" max="11524" width="12.5703125" customWidth="1"/>
    <col min="11525" max="11525" width="9.7109375" customWidth="1"/>
    <col min="11526" max="11526" width="17.85546875" customWidth="1"/>
    <col min="11527" max="11527" width="13.42578125" customWidth="1"/>
    <col min="11528" max="11528" width="12.140625" customWidth="1"/>
    <col min="11529" max="11529" width="14.140625" customWidth="1"/>
    <col min="11530" max="11530" width="18.85546875" customWidth="1"/>
    <col min="11531" max="11531" width="11.140625" customWidth="1"/>
    <col min="11532" max="11532" width="10.140625" bestFit="1" customWidth="1"/>
    <col min="11777" max="11777" width="6.140625" customWidth="1"/>
    <col min="11778" max="11778" width="11" customWidth="1"/>
    <col min="11779" max="11779" width="10.140625" customWidth="1"/>
    <col min="11780" max="11780" width="12.5703125" customWidth="1"/>
    <col min="11781" max="11781" width="9.7109375" customWidth="1"/>
    <col min="11782" max="11782" width="17.85546875" customWidth="1"/>
    <col min="11783" max="11783" width="13.42578125" customWidth="1"/>
    <col min="11784" max="11784" width="12.140625" customWidth="1"/>
    <col min="11785" max="11785" width="14.140625" customWidth="1"/>
    <col min="11786" max="11786" width="18.85546875" customWidth="1"/>
    <col min="11787" max="11787" width="11.140625" customWidth="1"/>
    <col min="11788" max="11788" width="10.140625" bestFit="1" customWidth="1"/>
    <col min="12033" max="12033" width="6.140625" customWidth="1"/>
    <col min="12034" max="12034" width="11" customWidth="1"/>
    <col min="12035" max="12035" width="10.140625" customWidth="1"/>
    <col min="12036" max="12036" width="12.5703125" customWidth="1"/>
    <col min="12037" max="12037" width="9.7109375" customWidth="1"/>
    <col min="12038" max="12038" width="17.85546875" customWidth="1"/>
    <col min="12039" max="12039" width="13.42578125" customWidth="1"/>
    <col min="12040" max="12040" width="12.140625" customWidth="1"/>
    <col min="12041" max="12041" width="14.140625" customWidth="1"/>
    <col min="12042" max="12042" width="18.85546875" customWidth="1"/>
    <col min="12043" max="12043" width="11.140625" customWidth="1"/>
    <col min="12044" max="12044" width="10.140625" bestFit="1" customWidth="1"/>
    <col min="12289" max="12289" width="6.140625" customWidth="1"/>
    <col min="12290" max="12290" width="11" customWidth="1"/>
    <col min="12291" max="12291" width="10.140625" customWidth="1"/>
    <col min="12292" max="12292" width="12.5703125" customWidth="1"/>
    <col min="12293" max="12293" width="9.7109375" customWidth="1"/>
    <col min="12294" max="12294" width="17.85546875" customWidth="1"/>
    <col min="12295" max="12295" width="13.42578125" customWidth="1"/>
    <col min="12296" max="12296" width="12.140625" customWidth="1"/>
    <col min="12297" max="12297" width="14.140625" customWidth="1"/>
    <col min="12298" max="12298" width="18.85546875" customWidth="1"/>
    <col min="12299" max="12299" width="11.140625" customWidth="1"/>
    <col min="12300" max="12300" width="10.140625" bestFit="1" customWidth="1"/>
    <col min="12545" max="12545" width="6.140625" customWidth="1"/>
    <col min="12546" max="12546" width="11" customWidth="1"/>
    <col min="12547" max="12547" width="10.140625" customWidth="1"/>
    <col min="12548" max="12548" width="12.5703125" customWidth="1"/>
    <col min="12549" max="12549" width="9.7109375" customWidth="1"/>
    <col min="12550" max="12550" width="17.85546875" customWidth="1"/>
    <col min="12551" max="12551" width="13.42578125" customWidth="1"/>
    <col min="12552" max="12552" width="12.140625" customWidth="1"/>
    <col min="12553" max="12553" width="14.140625" customWidth="1"/>
    <col min="12554" max="12554" width="18.85546875" customWidth="1"/>
    <col min="12555" max="12555" width="11.140625" customWidth="1"/>
    <col min="12556" max="12556" width="10.140625" bestFit="1" customWidth="1"/>
    <col min="12801" max="12801" width="6.140625" customWidth="1"/>
    <col min="12802" max="12802" width="11" customWidth="1"/>
    <col min="12803" max="12803" width="10.140625" customWidth="1"/>
    <col min="12804" max="12804" width="12.5703125" customWidth="1"/>
    <col min="12805" max="12805" width="9.7109375" customWidth="1"/>
    <col min="12806" max="12806" width="17.85546875" customWidth="1"/>
    <col min="12807" max="12807" width="13.42578125" customWidth="1"/>
    <col min="12808" max="12808" width="12.140625" customWidth="1"/>
    <col min="12809" max="12809" width="14.140625" customWidth="1"/>
    <col min="12810" max="12810" width="18.85546875" customWidth="1"/>
    <col min="12811" max="12811" width="11.140625" customWidth="1"/>
    <col min="12812" max="12812" width="10.140625" bestFit="1" customWidth="1"/>
    <col min="13057" max="13057" width="6.140625" customWidth="1"/>
    <col min="13058" max="13058" width="11" customWidth="1"/>
    <col min="13059" max="13059" width="10.140625" customWidth="1"/>
    <col min="13060" max="13060" width="12.5703125" customWidth="1"/>
    <col min="13061" max="13061" width="9.7109375" customWidth="1"/>
    <col min="13062" max="13062" width="17.85546875" customWidth="1"/>
    <col min="13063" max="13063" width="13.42578125" customWidth="1"/>
    <col min="13064" max="13064" width="12.140625" customWidth="1"/>
    <col min="13065" max="13065" width="14.140625" customWidth="1"/>
    <col min="13066" max="13066" width="18.85546875" customWidth="1"/>
    <col min="13067" max="13067" width="11.140625" customWidth="1"/>
    <col min="13068" max="13068" width="10.140625" bestFit="1" customWidth="1"/>
    <col min="13313" max="13313" width="6.140625" customWidth="1"/>
    <col min="13314" max="13314" width="11" customWidth="1"/>
    <col min="13315" max="13315" width="10.140625" customWidth="1"/>
    <col min="13316" max="13316" width="12.5703125" customWidth="1"/>
    <col min="13317" max="13317" width="9.7109375" customWidth="1"/>
    <col min="13318" max="13318" width="17.85546875" customWidth="1"/>
    <col min="13319" max="13319" width="13.42578125" customWidth="1"/>
    <col min="13320" max="13320" width="12.140625" customWidth="1"/>
    <col min="13321" max="13321" width="14.140625" customWidth="1"/>
    <col min="13322" max="13322" width="18.85546875" customWidth="1"/>
    <col min="13323" max="13323" width="11.140625" customWidth="1"/>
    <col min="13324" max="13324" width="10.140625" bestFit="1" customWidth="1"/>
    <col min="13569" max="13569" width="6.140625" customWidth="1"/>
    <col min="13570" max="13570" width="11" customWidth="1"/>
    <col min="13571" max="13571" width="10.140625" customWidth="1"/>
    <col min="13572" max="13572" width="12.5703125" customWidth="1"/>
    <col min="13573" max="13573" width="9.7109375" customWidth="1"/>
    <col min="13574" max="13574" width="17.85546875" customWidth="1"/>
    <col min="13575" max="13575" width="13.42578125" customWidth="1"/>
    <col min="13576" max="13576" width="12.140625" customWidth="1"/>
    <col min="13577" max="13577" width="14.140625" customWidth="1"/>
    <col min="13578" max="13578" width="18.85546875" customWidth="1"/>
    <col min="13579" max="13579" width="11.140625" customWidth="1"/>
    <col min="13580" max="13580" width="10.140625" bestFit="1" customWidth="1"/>
    <col min="13825" max="13825" width="6.140625" customWidth="1"/>
    <col min="13826" max="13826" width="11" customWidth="1"/>
    <col min="13827" max="13827" width="10.140625" customWidth="1"/>
    <col min="13828" max="13828" width="12.5703125" customWidth="1"/>
    <col min="13829" max="13829" width="9.7109375" customWidth="1"/>
    <col min="13830" max="13830" width="17.85546875" customWidth="1"/>
    <col min="13831" max="13831" width="13.42578125" customWidth="1"/>
    <col min="13832" max="13832" width="12.140625" customWidth="1"/>
    <col min="13833" max="13833" width="14.140625" customWidth="1"/>
    <col min="13834" max="13834" width="18.85546875" customWidth="1"/>
    <col min="13835" max="13835" width="11.140625" customWidth="1"/>
    <col min="13836" max="13836" width="10.140625" bestFit="1" customWidth="1"/>
    <col min="14081" max="14081" width="6.140625" customWidth="1"/>
    <col min="14082" max="14082" width="11" customWidth="1"/>
    <col min="14083" max="14083" width="10.140625" customWidth="1"/>
    <col min="14084" max="14084" width="12.5703125" customWidth="1"/>
    <col min="14085" max="14085" width="9.7109375" customWidth="1"/>
    <col min="14086" max="14086" width="17.85546875" customWidth="1"/>
    <col min="14087" max="14087" width="13.42578125" customWidth="1"/>
    <col min="14088" max="14088" width="12.140625" customWidth="1"/>
    <col min="14089" max="14089" width="14.140625" customWidth="1"/>
    <col min="14090" max="14090" width="18.85546875" customWidth="1"/>
    <col min="14091" max="14091" width="11.140625" customWidth="1"/>
    <col min="14092" max="14092" width="10.140625" bestFit="1" customWidth="1"/>
    <col min="14337" max="14337" width="6.140625" customWidth="1"/>
    <col min="14338" max="14338" width="11" customWidth="1"/>
    <col min="14339" max="14339" width="10.140625" customWidth="1"/>
    <col min="14340" max="14340" width="12.5703125" customWidth="1"/>
    <col min="14341" max="14341" width="9.7109375" customWidth="1"/>
    <col min="14342" max="14342" width="17.85546875" customWidth="1"/>
    <col min="14343" max="14343" width="13.42578125" customWidth="1"/>
    <col min="14344" max="14344" width="12.140625" customWidth="1"/>
    <col min="14345" max="14345" width="14.140625" customWidth="1"/>
    <col min="14346" max="14346" width="18.85546875" customWidth="1"/>
    <col min="14347" max="14347" width="11.140625" customWidth="1"/>
    <col min="14348" max="14348" width="10.140625" bestFit="1" customWidth="1"/>
    <col min="14593" max="14593" width="6.140625" customWidth="1"/>
    <col min="14594" max="14594" width="11" customWidth="1"/>
    <col min="14595" max="14595" width="10.140625" customWidth="1"/>
    <col min="14596" max="14596" width="12.5703125" customWidth="1"/>
    <col min="14597" max="14597" width="9.7109375" customWidth="1"/>
    <col min="14598" max="14598" width="17.85546875" customWidth="1"/>
    <col min="14599" max="14599" width="13.42578125" customWidth="1"/>
    <col min="14600" max="14600" width="12.140625" customWidth="1"/>
    <col min="14601" max="14601" width="14.140625" customWidth="1"/>
    <col min="14602" max="14602" width="18.85546875" customWidth="1"/>
    <col min="14603" max="14603" width="11.140625" customWidth="1"/>
    <col min="14604" max="14604" width="10.140625" bestFit="1" customWidth="1"/>
    <col min="14849" max="14849" width="6.140625" customWidth="1"/>
    <col min="14850" max="14850" width="11" customWidth="1"/>
    <col min="14851" max="14851" width="10.140625" customWidth="1"/>
    <col min="14852" max="14852" width="12.5703125" customWidth="1"/>
    <col min="14853" max="14853" width="9.7109375" customWidth="1"/>
    <col min="14854" max="14854" width="17.85546875" customWidth="1"/>
    <col min="14855" max="14855" width="13.42578125" customWidth="1"/>
    <col min="14856" max="14856" width="12.140625" customWidth="1"/>
    <col min="14857" max="14857" width="14.140625" customWidth="1"/>
    <col min="14858" max="14858" width="18.85546875" customWidth="1"/>
    <col min="14859" max="14859" width="11.140625" customWidth="1"/>
    <col min="14860" max="14860" width="10.140625" bestFit="1" customWidth="1"/>
    <col min="15105" max="15105" width="6.140625" customWidth="1"/>
    <col min="15106" max="15106" width="11" customWidth="1"/>
    <col min="15107" max="15107" width="10.140625" customWidth="1"/>
    <col min="15108" max="15108" width="12.5703125" customWidth="1"/>
    <col min="15109" max="15109" width="9.7109375" customWidth="1"/>
    <col min="15110" max="15110" width="17.85546875" customWidth="1"/>
    <col min="15111" max="15111" width="13.42578125" customWidth="1"/>
    <col min="15112" max="15112" width="12.140625" customWidth="1"/>
    <col min="15113" max="15113" width="14.140625" customWidth="1"/>
    <col min="15114" max="15114" width="18.85546875" customWidth="1"/>
    <col min="15115" max="15115" width="11.140625" customWidth="1"/>
    <col min="15116" max="15116" width="10.140625" bestFit="1" customWidth="1"/>
    <col min="15361" max="15361" width="6.140625" customWidth="1"/>
    <col min="15362" max="15362" width="11" customWidth="1"/>
    <col min="15363" max="15363" width="10.140625" customWidth="1"/>
    <col min="15364" max="15364" width="12.5703125" customWidth="1"/>
    <col min="15365" max="15365" width="9.7109375" customWidth="1"/>
    <col min="15366" max="15366" width="17.85546875" customWidth="1"/>
    <col min="15367" max="15367" width="13.42578125" customWidth="1"/>
    <col min="15368" max="15368" width="12.140625" customWidth="1"/>
    <col min="15369" max="15369" width="14.140625" customWidth="1"/>
    <col min="15370" max="15370" width="18.85546875" customWidth="1"/>
    <col min="15371" max="15371" width="11.140625" customWidth="1"/>
    <col min="15372" max="15372" width="10.140625" bestFit="1" customWidth="1"/>
    <col min="15617" max="15617" width="6.140625" customWidth="1"/>
    <col min="15618" max="15618" width="11" customWidth="1"/>
    <col min="15619" max="15619" width="10.140625" customWidth="1"/>
    <col min="15620" max="15620" width="12.5703125" customWidth="1"/>
    <col min="15621" max="15621" width="9.7109375" customWidth="1"/>
    <col min="15622" max="15622" width="17.85546875" customWidth="1"/>
    <col min="15623" max="15623" width="13.42578125" customWidth="1"/>
    <col min="15624" max="15624" width="12.140625" customWidth="1"/>
    <col min="15625" max="15625" width="14.140625" customWidth="1"/>
    <col min="15626" max="15626" width="18.85546875" customWidth="1"/>
    <col min="15627" max="15627" width="11.140625" customWidth="1"/>
    <col min="15628" max="15628" width="10.140625" bestFit="1" customWidth="1"/>
    <col min="15873" max="15873" width="6.140625" customWidth="1"/>
    <col min="15874" max="15874" width="11" customWidth="1"/>
    <col min="15875" max="15875" width="10.140625" customWidth="1"/>
    <col min="15876" max="15876" width="12.5703125" customWidth="1"/>
    <col min="15877" max="15877" width="9.7109375" customWidth="1"/>
    <col min="15878" max="15878" width="17.85546875" customWidth="1"/>
    <col min="15879" max="15879" width="13.42578125" customWidth="1"/>
    <col min="15880" max="15880" width="12.140625" customWidth="1"/>
    <col min="15881" max="15881" width="14.140625" customWidth="1"/>
    <col min="15882" max="15882" width="18.85546875" customWidth="1"/>
    <col min="15883" max="15883" width="11.140625" customWidth="1"/>
    <col min="15884" max="15884" width="10.140625" bestFit="1" customWidth="1"/>
    <col min="16129" max="16129" width="6.140625" customWidth="1"/>
    <col min="16130" max="16130" width="11" customWidth="1"/>
    <col min="16131" max="16131" width="10.140625" customWidth="1"/>
    <col min="16132" max="16132" width="12.5703125" customWidth="1"/>
    <col min="16133" max="16133" width="9.7109375" customWidth="1"/>
    <col min="16134" max="16134" width="17.85546875" customWidth="1"/>
    <col min="16135" max="16135" width="13.42578125" customWidth="1"/>
    <col min="16136" max="16136" width="12.140625" customWidth="1"/>
    <col min="16137" max="16137" width="14.140625" customWidth="1"/>
    <col min="16138" max="16138" width="18.85546875" customWidth="1"/>
    <col min="16139" max="16139" width="11.140625" customWidth="1"/>
    <col min="16140" max="16140" width="10.140625" bestFit="1" customWidth="1"/>
  </cols>
  <sheetData>
    <row r="1" spans="1:15" ht="16.5" thickBot="1" x14ac:dyDescent="0.3">
      <c r="B1" s="40" t="s">
        <v>7</v>
      </c>
      <c r="C1" s="41"/>
      <c r="D1" s="41"/>
      <c r="E1" s="41"/>
      <c r="F1" s="42"/>
      <c r="G1" s="43" t="s">
        <v>20</v>
      </c>
      <c r="H1" s="43"/>
      <c r="I1" s="43"/>
      <c r="J1" s="43"/>
      <c r="K1" s="43"/>
      <c r="L1" s="43"/>
      <c r="M1" s="43"/>
      <c r="N1" s="43"/>
      <c r="O1" s="43"/>
    </row>
    <row r="2" spans="1:15" ht="14.25" customHeight="1" x14ac:dyDescent="0.2">
      <c r="B2" s="48" t="s">
        <v>12</v>
      </c>
      <c r="C2" s="49"/>
      <c r="D2" s="50"/>
      <c r="E2" s="51"/>
      <c r="F2" s="51"/>
      <c r="G2" s="43"/>
      <c r="H2" s="43"/>
      <c r="I2" s="43"/>
      <c r="J2" s="43"/>
      <c r="K2" s="43"/>
      <c r="L2" s="43"/>
      <c r="M2" s="43"/>
      <c r="N2" s="43"/>
      <c r="O2" s="43"/>
    </row>
    <row r="3" spans="1:15" x14ac:dyDescent="0.2">
      <c r="B3" s="38" t="s">
        <v>3</v>
      </c>
      <c r="C3" s="38"/>
      <c r="D3" s="38"/>
      <c r="E3" s="47" t="s">
        <v>17</v>
      </c>
      <c r="F3" s="47"/>
      <c r="G3" s="44"/>
      <c r="H3" s="45"/>
      <c r="I3" s="45"/>
      <c r="J3" s="45"/>
      <c r="K3" s="45"/>
      <c r="L3" s="45"/>
      <c r="M3" s="45"/>
      <c r="N3" s="45"/>
      <c r="O3" s="45"/>
    </row>
    <row r="4" spans="1:15" x14ac:dyDescent="0.2">
      <c r="B4" s="38" t="s">
        <v>13</v>
      </c>
      <c r="C4" s="38"/>
      <c r="D4" s="38"/>
      <c r="E4" s="46">
        <v>0</v>
      </c>
      <c r="F4" s="46"/>
      <c r="G4" s="44"/>
      <c r="H4" s="45"/>
      <c r="I4" s="45"/>
      <c r="J4" s="45"/>
      <c r="K4" s="45"/>
      <c r="L4" s="45"/>
      <c r="M4" s="45"/>
      <c r="N4" s="45"/>
      <c r="O4" s="45"/>
    </row>
    <row r="5" spans="1:15" x14ac:dyDescent="0.2">
      <c r="B5" s="38" t="s">
        <v>2</v>
      </c>
      <c r="C5" s="38"/>
      <c r="D5" s="38"/>
      <c r="E5" s="39">
        <v>0</v>
      </c>
      <c r="F5" s="39"/>
      <c r="G5" s="9"/>
    </row>
    <row r="6" spans="1:15" x14ac:dyDescent="0.2">
      <c r="B6" s="38" t="s">
        <v>14</v>
      </c>
      <c r="C6" s="38"/>
      <c r="D6" s="38"/>
      <c r="E6" s="39">
        <v>0</v>
      </c>
      <c r="F6" s="39"/>
      <c r="G6" s="9"/>
    </row>
    <row r="7" spans="1:15" x14ac:dyDescent="0.2">
      <c r="B7" s="38" t="s">
        <v>15</v>
      </c>
      <c r="C7" s="38"/>
      <c r="D7" s="38"/>
      <c r="E7" s="39">
        <v>0</v>
      </c>
      <c r="F7" s="39"/>
      <c r="G7" s="9"/>
      <c r="K7" s="6"/>
      <c r="M7" s="6"/>
    </row>
    <row r="8" spans="1:15" x14ac:dyDescent="0.2">
      <c r="B8" s="33" t="s">
        <v>11</v>
      </c>
      <c r="C8" s="34"/>
      <c r="D8" s="35"/>
      <c r="E8" s="36">
        <v>45474</v>
      </c>
      <c r="F8" s="37"/>
      <c r="G8" s="10"/>
    </row>
    <row r="10" spans="1:15" ht="37.5" customHeight="1" x14ac:dyDescent="0.2">
      <c r="A10" s="17" t="s">
        <v>10</v>
      </c>
      <c r="B10" s="17" t="s">
        <v>4</v>
      </c>
      <c r="C10" s="18" t="s">
        <v>1</v>
      </c>
      <c r="D10" s="18" t="s">
        <v>2</v>
      </c>
      <c r="E10" s="18" t="s">
        <v>0</v>
      </c>
      <c r="F10" s="18" t="s">
        <v>15</v>
      </c>
      <c r="G10" s="18" t="s">
        <v>5</v>
      </c>
      <c r="H10" s="18" t="s">
        <v>6</v>
      </c>
      <c r="I10" s="18" t="s">
        <v>8</v>
      </c>
      <c r="J10" s="18" t="s">
        <v>9</v>
      </c>
    </row>
    <row r="11" spans="1:15" x14ac:dyDescent="0.2">
      <c r="A11" s="1" t="s">
        <v>16</v>
      </c>
      <c r="B11" s="21">
        <v>45474</v>
      </c>
      <c r="C11" s="13"/>
      <c r="D11" s="14"/>
      <c r="E11" s="14"/>
      <c r="F11" s="7">
        <f>E2*E7</f>
        <v>0</v>
      </c>
      <c r="G11" s="15"/>
      <c r="H11" s="4"/>
      <c r="I11" s="16"/>
      <c r="J11" s="22">
        <v>6232000</v>
      </c>
      <c r="K11" s="6"/>
      <c r="L11" s="6"/>
    </row>
    <row r="12" spans="1:15" x14ac:dyDescent="0.2">
      <c r="A12" s="1">
        <v>1</v>
      </c>
      <c r="B12" s="21">
        <v>45747</v>
      </c>
      <c r="C12" s="3">
        <f>E4</f>
        <v>0</v>
      </c>
      <c r="D12" s="3">
        <f>E5</f>
        <v>0</v>
      </c>
      <c r="E12" s="3">
        <f>C12+D12</f>
        <v>0</v>
      </c>
      <c r="F12" s="7"/>
      <c r="G12" s="22">
        <v>50000</v>
      </c>
      <c r="H12" s="5">
        <f>ROUND(J11*(B12-B11)/365*E12,2)</f>
        <v>0</v>
      </c>
      <c r="I12" s="5">
        <f>G12+H12</f>
        <v>50000</v>
      </c>
      <c r="J12" s="4">
        <f>J11-G12</f>
        <v>6182000</v>
      </c>
      <c r="L12" s="6"/>
    </row>
    <row r="13" spans="1:15" ht="12.75" customHeight="1" x14ac:dyDescent="0.2">
      <c r="A13" s="1">
        <v>2</v>
      </c>
      <c r="B13" s="21">
        <v>45838</v>
      </c>
      <c r="C13" s="3">
        <f>C12</f>
        <v>0</v>
      </c>
      <c r="D13" s="3">
        <f>D12</f>
        <v>0</v>
      </c>
      <c r="E13" s="3">
        <f>C13+D13</f>
        <v>0</v>
      </c>
      <c r="F13" s="7"/>
      <c r="G13" s="22">
        <v>50000</v>
      </c>
      <c r="H13" s="5">
        <f t="shared" ref="H13:H74" si="0">ROUND(J12*(B13-B12)/365*E13,2)</f>
        <v>0</v>
      </c>
      <c r="I13" s="5">
        <f t="shared" ref="I13:I76" si="1">G13+H13</f>
        <v>50000</v>
      </c>
      <c r="J13" s="4">
        <f t="shared" ref="J13:J76" si="2">J12-G13</f>
        <v>6132000</v>
      </c>
      <c r="K13" s="6"/>
    </row>
    <row r="14" spans="1:15" ht="12.75" customHeight="1" x14ac:dyDescent="0.2">
      <c r="A14" s="24">
        <v>3</v>
      </c>
      <c r="B14" s="25">
        <v>45930</v>
      </c>
      <c r="C14" s="26">
        <f t="shared" ref="C14:C27" si="3">C13</f>
        <v>0</v>
      </c>
      <c r="D14" s="26">
        <f t="shared" ref="D14:D27" si="4">D13</f>
        <v>0</v>
      </c>
      <c r="E14" s="26">
        <f t="shared" ref="E14:E27" si="5">C14+D14</f>
        <v>0</v>
      </c>
      <c r="F14" s="27"/>
      <c r="G14" s="28">
        <v>50000</v>
      </c>
      <c r="H14" s="29">
        <f t="shared" si="0"/>
        <v>0</v>
      </c>
      <c r="I14" s="29">
        <f t="shared" si="1"/>
        <v>50000</v>
      </c>
      <c r="J14" s="28">
        <f t="shared" si="2"/>
        <v>6082000</v>
      </c>
    </row>
    <row r="15" spans="1:15" ht="12.75" customHeight="1" x14ac:dyDescent="0.2">
      <c r="A15" s="1">
        <v>4</v>
      </c>
      <c r="B15" s="21">
        <v>46112</v>
      </c>
      <c r="C15" s="3">
        <f t="shared" si="3"/>
        <v>0</v>
      </c>
      <c r="D15" s="3">
        <f t="shared" si="4"/>
        <v>0</v>
      </c>
      <c r="E15" s="3">
        <f t="shared" si="5"/>
        <v>0</v>
      </c>
      <c r="F15" s="7"/>
      <c r="G15" s="22">
        <v>50000</v>
      </c>
      <c r="H15" s="5">
        <f t="shared" si="0"/>
        <v>0</v>
      </c>
      <c r="I15" s="5">
        <f t="shared" si="1"/>
        <v>50000</v>
      </c>
      <c r="J15" s="4">
        <f t="shared" si="2"/>
        <v>6032000</v>
      </c>
    </row>
    <row r="16" spans="1:15" ht="13.5" customHeight="1" x14ac:dyDescent="0.2">
      <c r="A16" s="1">
        <v>5</v>
      </c>
      <c r="B16" s="21">
        <v>46203</v>
      </c>
      <c r="C16" s="3">
        <f t="shared" si="3"/>
        <v>0</v>
      </c>
      <c r="D16" s="3">
        <f t="shared" si="4"/>
        <v>0</v>
      </c>
      <c r="E16" s="3">
        <f t="shared" si="5"/>
        <v>0</v>
      </c>
      <c r="F16" s="7"/>
      <c r="G16" s="22">
        <v>50000</v>
      </c>
      <c r="H16" s="5">
        <f t="shared" si="0"/>
        <v>0</v>
      </c>
      <c r="I16" s="5">
        <f t="shared" si="1"/>
        <v>50000</v>
      </c>
      <c r="J16" s="4">
        <f t="shared" si="2"/>
        <v>5982000</v>
      </c>
      <c r="K16" s="6"/>
      <c r="M16" s="6"/>
    </row>
    <row r="17" spans="1:13" ht="13.5" customHeight="1" x14ac:dyDescent="0.2">
      <c r="A17" s="24">
        <v>6</v>
      </c>
      <c r="B17" s="25">
        <v>46295</v>
      </c>
      <c r="C17" s="26">
        <f t="shared" si="3"/>
        <v>0</v>
      </c>
      <c r="D17" s="26">
        <f t="shared" si="4"/>
        <v>0</v>
      </c>
      <c r="E17" s="26">
        <f t="shared" si="5"/>
        <v>0</v>
      </c>
      <c r="F17" s="27"/>
      <c r="G17" s="28">
        <v>50000</v>
      </c>
      <c r="H17" s="29">
        <f t="shared" si="0"/>
        <v>0</v>
      </c>
      <c r="I17" s="29">
        <f t="shared" si="1"/>
        <v>50000</v>
      </c>
      <c r="J17" s="28">
        <f t="shared" si="2"/>
        <v>5932000</v>
      </c>
      <c r="K17" s="6"/>
      <c r="M17" s="6"/>
    </row>
    <row r="18" spans="1:13" ht="12.75" customHeight="1" x14ac:dyDescent="0.2">
      <c r="A18" s="1">
        <v>7</v>
      </c>
      <c r="B18" s="21">
        <v>46477</v>
      </c>
      <c r="C18" s="3">
        <f t="shared" si="3"/>
        <v>0</v>
      </c>
      <c r="D18" s="3">
        <f t="shared" si="4"/>
        <v>0</v>
      </c>
      <c r="E18" s="3">
        <f t="shared" si="5"/>
        <v>0</v>
      </c>
      <c r="F18" s="7"/>
      <c r="G18" s="22">
        <v>68750</v>
      </c>
      <c r="H18" s="5">
        <f t="shared" si="0"/>
        <v>0</v>
      </c>
      <c r="I18" s="5">
        <f t="shared" si="1"/>
        <v>68750</v>
      </c>
      <c r="J18" s="4">
        <f t="shared" si="2"/>
        <v>5863250</v>
      </c>
      <c r="K18" s="6"/>
    </row>
    <row r="19" spans="1:13" ht="12.75" customHeight="1" x14ac:dyDescent="0.2">
      <c r="A19" s="1">
        <v>8</v>
      </c>
      <c r="B19" s="21">
        <v>46568</v>
      </c>
      <c r="C19" s="3">
        <f t="shared" si="3"/>
        <v>0</v>
      </c>
      <c r="D19" s="3">
        <f t="shared" si="4"/>
        <v>0</v>
      </c>
      <c r="E19" s="3">
        <f t="shared" si="5"/>
        <v>0</v>
      </c>
      <c r="F19" s="7"/>
      <c r="G19" s="22">
        <v>68750</v>
      </c>
      <c r="H19" s="5">
        <f t="shared" si="0"/>
        <v>0</v>
      </c>
      <c r="I19" s="5">
        <f t="shared" si="1"/>
        <v>68750</v>
      </c>
      <c r="J19" s="4">
        <f t="shared" si="2"/>
        <v>5794500</v>
      </c>
      <c r="K19" s="6"/>
    </row>
    <row r="20" spans="1:13" ht="12.75" customHeight="1" x14ac:dyDescent="0.2">
      <c r="A20" s="1">
        <v>9</v>
      </c>
      <c r="B20" s="21">
        <v>46660</v>
      </c>
      <c r="C20" s="3">
        <f t="shared" si="3"/>
        <v>0</v>
      </c>
      <c r="D20" s="3">
        <f t="shared" si="4"/>
        <v>0</v>
      </c>
      <c r="E20" s="3">
        <f t="shared" si="5"/>
        <v>0</v>
      </c>
      <c r="F20" s="7"/>
      <c r="G20" s="22">
        <v>68750</v>
      </c>
      <c r="H20" s="5">
        <f t="shared" si="0"/>
        <v>0</v>
      </c>
      <c r="I20" s="5">
        <f t="shared" si="1"/>
        <v>68750</v>
      </c>
      <c r="J20" s="4">
        <f t="shared" si="2"/>
        <v>5725750</v>
      </c>
      <c r="K20" s="6"/>
    </row>
    <row r="21" spans="1:13" ht="12.75" customHeight="1" x14ac:dyDescent="0.2">
      <c r="A21" s="24">
        <v>10</v>
      </c>
      <c r="B21" s="25">
        <v>46752</v>
      </c>
      <c r="C21" s="26">
        <f t="shared" si="3"/>
        <v>0</v>
      </c>
      <c r="D21" s="26">
        <f t="shared" si="4"/>
        <v>0</v>
      </c>
      <c r="E21" s="26">
        <f t="shared" si="5"/>
        <v>0</v>
      </c>
      <c r="F21" s="27"/>
      <c r="G21" s="28">
        <v>68750</v>
      </c>
      <c r="H21" s="29">
        <f t="shared" si="0"/>
        <v>0</v>
      </c>
      <c r="I21" s="29">
        <f t="shared" si="1"/>
        <v>68750</v>
      </c>
      <c r="J21" s="28">
        <f t="shared" si="2"/>
        <v>5657000</v>
      </c>
      <c r="K21" s="6"/>
    </row>
    <row r="22" spans="1:13" ht="13.5" customHeight="1" x14ac:dyDescent="0.2">
      <c r="A22" s="1">
        <v>11</v>
      </c>
      <c r="B22" s="21">
        <v>46843</v>
      </c>
      <c r="C22" s="3">
        <f t="shared" si="3"/>
        <v>0</v>
      </c>
      <c r="D22" s="3">
        <f t="shared" si="4"/>
        <v>0</v>
      </c>
      <c r="E22" s="3">
        <f t="shared" si="5"/>
        <v>0</v>
      </c>
      <c r="F22" s="7"/>
      <c r="G22" s="22">
        <v>75000</v>
      </c>
      <c r="H22" s="5">
        <f t="shared" si="0"/>
        <v>0</v>
      </c>
      <c r="I22" s="5">
        <f t="shared" si="1"/>
        <v>75000</v>
      </c>
      <c r="J22" s="4">
        <f t="shared" si="2"/>
        <v>5582000</v>
      </c>
      <c r="K22" s="6"/>
    </row>
    <row r="23" spans="1:13" ht="13.5" customHeight="1" x14ac:dyDescent="0.2">
      <c r="A23" s="1">
        <v>12</v>
      </c>
      <c r="B23" s="21">
        <v>46934</v>
      </c>
      <c r="C23" s="3">
        <f t="shared" si="3"/>
        <v>0</v>
      </c>
      <c r="D23" s="3">
        <f t="shared" si="4"/>
        <v>0</v>
      </c>
      <c r="E23" s="3">
        <f t="shared" si="5"/>
        <v>0</v>
      </c>
      <c r="F23" s="7"/>
      <c r="G23" s="22">
        <v>75000</v>
      </c>
      <c r="H23" s="5">
        <f t="shared" si="0"/>
        <v>0</v>
      </c>
      <c r="I23" s="5">
        <f t="shared" si="1"/>
        <v>75000</v>
      </c>
      <c r="J23" s="4">
        <f t="shared" si="2"/>
        <v>5507000</v>
      </c>
      <c r="K23" s="6"/>
      <c r="L23" s="6"/>
    </row>
    <row r="24" spans="1:13" ht="13.5" customHeight="1" x14ac:dyDescent="0.2">
      <c r="A24" s="1">
        <v>13</v>
      </c>
      <c r="B24" s="21">
        <v>47026</v>
      </c>
      <c r="C24" s="3">
        <f t="shared" si="3"/>
        <v>0</v>
      </c>
      <c r="D24" s="3">
        <f t="shared" si="4"/>
        <v>0</v>
      </c>
      <c r="E24" s="3">
        <f t="shared" si="5"/>
        <v>0</v>
      </c>
      <c r="F24" s="7"/>
      <c r="G24" s="22">
        <v>75000</v>
      </c>
      <c r="H24" s="5">
        <f t="shared" si="0"/>
        <v>0</v>
      </c>
      <c r="I24" s="5">
        <f t="shared" si="1"/>
        <v>75000</v>
      </c>
      <c r="J24" s="4">
        <f t="shared" si="2"/>
        <v>5432000</v>
      </c>
      <c r="K24" s="6"/>
      <c r="L24" s="6"/>
    </row>
    <row r="25" spans="1:13" ht="12.75" customHeight="1" x14ac:dyDescent="0.2">
      <c r="A25" s="24">
        <v>14</v>
      </c>
      <c r="B25" s="25">
        <v>47118</v>
      </c>
      <c r="C25" s="26">
        <f t="shared" si="3"/>
        <v>0</v>
      </c>
      <c r="D25" s="26">
        <f t="shared" si="4"/>
        <v>0</v>
      </c>
      <c r="E25" s="26">
        <f t="shared" si="5"/>
        <v>0</v>
      </c>
      <c r="F25" s="27"/>
      <c r="G25" s="28">
        <v>75000</v>
      </c>
      <c r="H25" s="29">
        <f t="shared" si="0"/>
        <v>0</v>
      </c>
      <c r="I25" s="29">
        <f t="shared" si="1"/>
        <v>75000</v>
      </c>
      <c r="J25" s="28">
        <f t="shared" si="2"/>
        <v>5357000</v>
      </c>
      <c r="K25" s="6"/>
    </row>
    <row r="26" spans="1:13" ht="12.75" customHeight="1" x14ac:dyDescent="0.2">
      <c r="A26" s="1">
        <v>15</v>
      </c>
      <c r="B26" s="21">
        <v>47208</v>
      </c>
      <c r="C26" s="3">
        <f t="shared" si="3"/>
        <v>0</v>
      </c>
      <c r="D26" s="3">
        <f t="shared" si="4"/>
        <v>0</v>
      </c>
      <c r="E26" s="3">
        <f t="shared" si="5"/>
        <v>0</v>
      </c>
      <c r="F26" s="7"/>
      <c r="G26" s="22">
        <v>87500</v>
      </c>
      <c r="H26" s="5">
        <f t="shared" si="0"/>
        <v>0</v>
      </c>
      <c r="I26" s="5">
        <f t="shared" si="1"/>
        <v>87500</v>
      </c>
      <c r="J26" s="4">
        <f t="shared" si="2"/>
        <v>5269500</v>
      </c>
      <c r="K26" s="6"/>
    </row>
    <row r="27" spans="1:13" ht="12.75" customHeight="1" x14ac:dyDescent="0.2">
      <c r="A27" s="1">
        <v>16</v>
      </c>
      <c r="B27" s="21">
        <v>47299</v>
      </c>
      <c r="C27" s="3">
        <f t="shared" si="3"/>
        <v>0</v>
      </c>
      <c r="D27" s="3">
        <f t="shared" si="4"/>
        <v>0</v>
      </c>
      <c r="E27" s="3">
        <f t="shared" si="5"/>
        <v>0</v>
      </c>
      <c r="F27" s="7"/>
      <c r="G27" s="22">
        <v>87500</v>
      </c>
      <c r="H27" s="5">
        <f>ROUND(J26*(B27-B26)/366*E27,2)</f>
        <v>0</v>
      </c>
      <c r="I27" s="5">
        <f t="shared" si="1"/>
        <v>87500</v>
      </c>
      <c r="J27" s="4">
        <f t="shared" si="2"/>
        <v>5182000</v>
      </c>
      <c r="K27" s="6"/>
    </row>
    <row r="28" spans="1:13" ht="12.75" customHeight="1" x14ac:dyDescent="0.2">
      <c r="A28" s="1">
        <v>17</v>
      </c>
      <c r="B28" s="21">
        <v>47391</v>
      </c>
      <c r="C28" s="3">
        <f t="shared" ref="C28:C91" si="6">C27</f>
        <v>0</v>
      </c>
      <c r="D28" s="3">
        <f t="shared" ref="D28:D91" si="7">D27</f>
        <v>0</v>
      </c>
      <c r="E28" s="3">
        <f t="shared" ref="E28:E80" si="8">C28+D28</f>
        <v>0</v>
      </c>
      <c r="F28" s="7"/>
      <c r="G28" s="22">
        <v>87500</v>
      </c>
      <c r="H28" s="5">
        <f t="shared" ref="H28:H38" si="9">ROUND(J27*(B28-B27)/366*E28,2)</f>
        <v>0</v>
      </c>
      <c r="I28" s="5">
        <f t="shared" si="1"/>
        <v>87500</v>
      </c>
      <c r="J28" s="4">
        <f t="shared" si="2"/>
        <v>5094500</v>
      </c>
      <c r="K28" s="6"/>
    </row>
    <row r="29" spans="1:13" ht="12.75" customHeight="1" x14ac:dyDescent="0.2">
      <c r="A29" s="24">
        <v>18</v>
      </c>
      <c r="B29" s="25">
        <v>47483</v>
      </c>
      <c r="C29" s="26">
        <f t="shared" si="6"/>
        <v>0</v>
      </c>
      <c r="D29" s="26">
        <f t="shared" si="7"/>
        <v>0</v>
      </c>
      <c r="E29" s="26">
        <f t="shared" si="8"/>
        <v>0</v>
      </c>
      <c r="F29" s="27"/>
      <c r="G29" s="28">
        <v>87500</v>
      </c>
      <c r="H29" s="29">
        <f t="shared" si="9"/>
        <v>0</v>
      </c>
      <c r="I29" s="29">
        <f t="shared" si="1"/>
        <v>87500</v>
      </c>
      <c r="J29" s="28">
        <f t="shared" si="2"/>
        <v>5007000</v>
      </c>
      <c r="K29" s="6"/>
    </row>
    <row r="30" spans="1:13" ht="12.75" customHeight="1" x14ac:dyDescent="0.2">
      <c r="A30" s="1">
        <v>19</v>
      </c>
      <c r="B30" s="21">
        <v>47573</v>
      </c>
      <c r="C30" s="3">
        <f t="shared" si="6"/>
        <v>0</v>
      </c>
      <c r="D30" s="3">
        <f t="shared" si="7"/>
        <v>0</v>
      </c>
      <c r="E30" s="3">
        <f t="shared" si="8"/>
        <v>0</v>
      </c>
      <c r="F30" s="7"/>
      <c r="G30" s="22">
        <v>87500</v>
      </c>
      <c r="H30" s="5">
        <f t="shared" si="9"/>
        <v>0</v>
      </c>
      <c r="I30" s="5">
        <f t="shared" si="1"/>
        <v>87500</v>
      </c>
      <c r="J30" s="4">
        <f t="shared" si="2"/>
        <v>4919500</v>
      </c>
      <c r="K30" s="6"/>
    </row>
    <row r="31" spans="1:13" ht="13.5" customHeight="1" x14ac:dyDescent="0.2">
      <c r="A31" s="1">
        <v>20</v>
      </c>
      <c r="B31" s="21">
        <v>47664</v>
      </c>
      <c r="C31" s="3">
        <f t="shared" si="6"/>
        <v>0</v>
      </c>
      <c r="D31" s="3">
        <f t="shared" si="7"/>
        <v>0</v>
      </c>
      <c r="E31" s="3">
        <f t="shared" si="8"/>
        <v>0</v>
      </c>
      <c r="F31" s="7"/>
      <c r="G31" s="22">
        <v>87500</v>
      </c>
      <c r="H31" s="5">
        <f t="shared" si="9"/>
        <v>0</v>
      </c>
      <c r="I31" s="5">
        <f t="shared" si="1"/>
        <v>87500</v>
      </c>
      <c r="J31" s="4">
        <f t="shared" si="2"/>
        <v>4832000</v>
      </c>
      <c r="K31" s="6"/>
      <c r="L31" s="6"/>
    </row>
    <row r="32" spans="1:13" ht="13.5" customHeight="1" x14ac:dyDescent="0.2">
      <c r="A32" s="1">
        <v>21</v>
      </c>
      <c r="B32" s="21">
        <v>47756</v>
      </c>
      <c r="C32" s="3">
        <f t="shared" si="6"/>
        <v>0</v>
      </c>
      <c r="D32" s="3">
        <f t="shared" si="7"/>
        <v>0</v>
      </c>
      <c r="E32" s="3">
        <f t="shared" si="8"/>
        <v>0</v>
      </c>
      <c r="F32" s="7"/>
      <c r="G32" s="22">
        <v>87500</v>
      </c>
      <c r="H32" s="5">
        <f t="shared" si="9"/>
        <v>0</v>
      </c>
      <c r="I32" s="5">
        <f t="shared" si="1"/>
        <v>87500</v>
      </c>
      <c r="J32" s="4">
        <f t="shared" si="2"/>
        <v>4744500</v>
      </c>
      <c r="K32" s="6"/>
    </row>
    <row r="33" spans="1:12" ht="13.5" customHeight="1" x14ac:dyDescent="0.2">
      <c r="A33" s="24">
        <v>22</v>
      </c>
      <c r="B33" s="25">
        <v>47848</v>
      </c>
      <c r="C33" s="26">
        <f t="shared" si="6"/>
        <v>0</v>
      </c>
      <c r="D33" s="26">
        <f t="shared" si="7"/>
        <v>0</v>
      </c>
      <c r="E33" s="26">
        <f t="shared" si="8"/>
        <v>0</v>
      </c>
      <c r="F33" s="27"/>
      <c r="G33" s="28">
        <v>87500</v>
      </c>
      <c r="H33" s="29">
        <f t="shared" si="9"/>
        <v>0</v>
      </c>
      <c r="I33" s="29">
        <f t="shared" si="1"/>
        <v>87500</v>
      </c>
      <c r="J33" s="28">
        <f t="shared" si="2"/>
        <v>4657000</v>
      </c>
      <c r="K33" s="6"/>
    </row>
    <row r="34" spans="1:12" ht="12.75" customHeight="1" x14ac:dyDescent="0.2">
      <c r="A34" s="1">
        <v>23</v>
      </c>
      <c r="B34" s="21">
        <v>47938</v>
      </c>
      <c r="C34" s="3">
        <f t="shared" si="6"/>
        <v>0</v>
      </c>
      <c r="D34" s="3">
        <f t="shared" si="7"/>
        <v>0</v>
      </c>
      <c r="E34" s="3">
        <f t="shared" si="8"/>
        <v>0</v>
      </c>
      <c r="F34" s="7"/>
      <c r="G34" s="22">
        <v>87500</v>
      </c>
      <c r="H34" s="5">
        <f t="shared" si="9"/>
        <v>0</v>
      </c>
      <c r="I34" s="5">
        <f t="shared" si="1"/>
        <v>87500</v>
      </c>
      <c r="J34" s="4">
        <f t="shared" si="2"/>
        <v>4569500</v>
      </c>
      <c r="K34" s="6"/>
    </row>
    <row r="35" spans="1:12" ht="12.75" customHeight="1" x14ac:dyDescent="0.2">
      <c r="A35" s="1">
        <v>24</v>
      </c>
      <c r="B35" s="21">
        <v>48029</v>
      </c>
      <c r="C35" s="3">
        <f t="shared" si="6"/>
        <v>0</v>
      </c>
      <c r="D35" s="3">
        <f t="shared" si="7"/>
        <v>0</v>
      </c>
      <c r="E35" s="3">
        <f t="shared" si="8"/>
        <v>0</v>
      </c>
      <c r="F35" s="7"/>
      <c r="G35" s="22">
        <v>87500</v>
      </c>
      <c r="H35" s="5">
        <f t="shared" si="9"/>
        <v>0</v>
      </c>
      <c r="I35" s="5">
        <f t="shared" si="1"/>
        <v>87500</v>
      </c>
      <c r="J35" s="4">
        <f t="shared" si="2"/>
        <v>4482000</v>
      </c>
      <c r="K35" s="6"/>
      <c r="L35" s="6"/>
    </row>
    <row r="36" spans="1:12" ht="12.75" customHeight="1" x14ac:dyDescent="0.2">
      <c r="A36" s="1">
        <v>25</v>
      </c>
      <c r="B36" s="21">
        <v>48121</v>
      </c>
      <c r="C36" s="3">
        <f t="shared" si="6"/>
        <v>0</v>
      </c>
      <c r="D36" s="3">
        <f t="shared" si="7"/>
        <v>0</v>
      </c>
      <c r="E36" s="3">
        <f t="shared" si="8"/>
        <v>0</v>
      </c>
      <c r="F36" s="7"/>
      <c r="G36" s="22">
        <v>87500</v>
      </c>
      <c r="H36" s="5">
        <f t="shared" si="9"/>
        <v>0</v>
      </c>
      <c r="I36" s="5">
        <f t="shared" si="1"/>
        <v>87500</v>
      </c>
      <c r="J36" s="4">
        <f t="shared" si="2"/>
        <v>4394500</v>
      </c>
      <c r="K36" s="6"/>
    </row>
    <row r="37" spans="1:12" ht="12.75" customHeight="1" x14ac:dyDescent="0.2">
      <c r="A37" s="24">
        <v>26</v>
      </c>
      <c r="B37" s="25">
        <v>48213</v>
      </c>
      <c r="C37" s="26">
        <f t="shared" si="6"/>
        <v>0</v>
      </c>
      <c r="D37" s="26">
        <f t="shared" si="7"/>
        <v>0</v>
      </c>
      <c r="E37" s="26">
        <f t="shared" si="8"/>
        <v>0</v>
      </c>
      <c r="F37" s="27"/>
      <c r="G37" s="28">
        <v>87500</v>
      </c>
      <c r="H37" s="29">
        <f t="shared" si="9"/>
        <v>0</v>
      </c>
      <c r="I37" s="29">
        <f t="shared" si="1"/>
        <v>87500</v>
      </c>
      <c r="J37" s="28">
        <f t="shared" si="2"/>
        <v>4307000</v>
      </c>
      <c r="K37" s="6"/>
      <c r="L37" s="6"/>
    </row>
    <row r="38" spans="1:12" ht="12.75" customHeight="1" x14ac:dyDescent="0.2">
      <c r="A38" s="1">
        <v>27</v>
      </c>
      <c r="B38" s="21">
        <v>48304</v>
      </c>
      <c r="C38" s="3">
        <f t="shared" si="6"/>
        <v>0</v>
      </c>
      <c r="D38" s="3">
        <f t="shared" si="7"/>
        <v>0</v>
      </c>
      <c r="E38" s="3">
        <f t="shared" si="8"/>
        <v>0</v>
      </c>
      <c r="F38" s="7"/>
      <c r="G38" s="22">
        <v>87500</v>
      </c>
      <c r="H38" s="5">
        <f t="shared" si="9"/>
        <v>0</v>
      </c>
      <c r="I38" s="5">
        <f t="shared" si="1"/>
        <v>87500</v>
      </c>
      <c r="J38" s="4">
        <f t="shared" si="2"/>
        <v>4219500</v>
      </c>
      <c r="K38" s="6"/>
    </row>
    <row r="39" spans="1:12" ht="13.5" customHeight="1" x14ac:dyDescent="0.2">
      <c r="A39" s="1">
        <v>28</v>
      </c>
      <c r="B39" s="21">
        <v>48395</v>
      </c>
      <c r="C39" s="3">
        <f t="shared" si="6"/>
        <v>0</v>
      </c>
      <c r="D39" s="3">
        <f t="shared" si="7"/>
        <v>0</v>
      </c>
      <c r="E39" s="3">
        <f t="shared" si="8"/>
        <v>0</v>
      </c>
      <c r="F39" s="7"/>
      <c r="G39" s="22">
        <v>87500</v>
      </c>
      <c r="H39" s="5">
        <f t="shared" si="0"/>
        <v>0</v>
      </c>
      <c r="I39" s="5">
        <f t="shared" si="1"/>
        <v>87500</v>
      </c>
      <c r="J39" s="4">
        <f t="shared" si="2"/>
        <v>4132000</v>
      </c>
      <c r="K39" s="6"/>
    </row>
    <row r="40" spans="1:12" ht="12.75" customHeight="1" x14ac:dyDescent="0.2">
      <c r="A40" s="1">
        <v>29</v>
      </c>
      <c r="B40" s="21">
        <v>48487</v>
      </c>
      <c r="C40" s="3">
        <f t="shared" si="6"/>
        <v>0</v>
      </c>
      <c r="D40" s="3">
        <f t="shared" si="7"/>
        <v>0</v>
      </c>
      <c r="E40" s="3">
        <f t="shared" si="8"/>
        <v>0</v>
      </c>
      <c r="F40" s="7"/>
      <c r="G40" s="22">
        <v>87500</v>
      </c>
      <c r="H40" s="5">
        <f t="shared" si="0"/>
        <v>0</v>
      </c>
      <c r="I40" s="5">
        <f t="shared" si="1"/>
        <v>87500</v>
      </c>
      <c r="J40" s="4">
        <f t="shared" si="2"/>
        <v>4044500</v>
      </c>
    </row>
    <row r="41" spans="1:12" ht="12.75" customHeight="1" x14ac:dyDescent="0.2">
      <c r="A41" s="24">
        <v>30</v>
      </c>
      <c r="B41" s="25">
        <v>48579</v>
      </c>
      <c r="C41" s="26">
        <f t="shared" si="6"/>
        <v>0</v>
      </c>
      <c r="D41" s="26">
        <f t="shared" si="7"/>
        <v>0</v>
      </c>
      <c r="E41" s="26">
        <f t="shared" si="8"/>
        <v>0</v>
      </c>
      <c r="F41" s="27"/>
      <c r="G41" s="28">
        <v>87500</v>
      </c>
      <c r="H41" s="29">
        <f t="shared" si="0"/>
        <v>0</v>
      </c>
      <c r="I41" s="29">
        <f t="shared" si="1"/>
        <v>87500</v>
      </c>
      <c r="J41" s="28">
        <f t="shared" si="2"/>
        <v>3957000</v>
      </c>
    </row>
    <row r="42" spans="1:12" ht="13.5" customHeight="1" x14ac:dyDescent="0.2">
      <c r="A42" s="1">
        <v>31</v>
      </c>
      <c r="B42" s="21">
        <v>48669</v>
      </c>
      <c r="C42" s="3">
        <f t="shared" si="6"/>
        <v>0</v>
      </c>
      <c r="D42" s="3">
        <f t="shared" si="7"/>
        <v>0</v>
      </c>
      <c r="E42" s="3">
        <f t="shared" si="8"/>
        <v>0</v>
      </c>
      <c r="F42" s="7"/>
      <c r="G42" s="22">
        <v>87500</v>
      </c>
      <c r="H42" s="5">
        <f t="shared" si="0"/>
        <v>0</v>
      </c>
      <c r="I42" s="5">
        <f t="shared" si="1"/>
        <v>87500</v>
      </c>
      <c r="J42" s="4">
        <f t="shared" si="2"/>
        <v>3869500</v>
      </c>
    </row>
    <row r="43" spans="1:12" ht="12.75" customHeight="1" x14ac:dyDescent="0.2">
      <c r="A43" s="1">
        <v>32</v>
      </c>
      <c r="B43" s="21">
        <v>48760</v>
      </c>
      <c r="C43" s="3">
        <f t="shared" si="6"/>
        <v>0</v>
      </c>
      <c r="D43" s="3">
        <f t="shared" si="7"/>
        <v>0</v>
      </c>
      <c r="E43" s="3">
        <f t="shared" si="8"/>
        <v>0</v>
      </c>
      <c r="F43" s="7"/>
      <c r="G43" s="22">
        <v>87500</v>
      </c>
      <c r="H43" s="5">
        <f t="shared" si="0"/>
        <v>0</v>
      </c>
      <c r="I43" s="5">
        <f t="shared" si="1"/>
        <v>87500</v>
      </c>
      <c r="J43" s="4">
        <f t="shared" si="2"/>
        <v>3782000</v>
      </c>
    </row>
    <row r="44" spans="1:12" ht="13.5" customHeight="1" x14ac:dyDescent="0.2">
      <c r="A44" s="1">
        <v>33</v>
      </c>
      <c r="B44" s="21">
        <v>48852</v>
      </c>
      <c r="C44" s="3">
        <f t="shared" si="6"/>
        <v>0</v>
      </c>
      <c r="D44" s="3">
        <f t="shared" si="7"/>
        <v>0</v>
      </c>
      <c r="E44" s="3">
        <f t="shared" si="8"/>
        <v>0</v>
      </c>
      <c r="F44" s="7"/>
      <c r="G44" s="22">
        <v>87500</v>
      </c>
      <c r="H44" s="5">
        <f t="shared" si="0"/>
        <v>0</v>
      </c>
      <c r="I44" s="5">
        <f t="shared" si="1"/>
        <v>87500</v>
      </c>
      <c r="J44" s="4">
        <f t="shared" si="2"/>
        <v>3694500</v>
      </c>
    </row>
    <row r="45" spans="1:12" ht="12.75" customHeight="1" x14ac:dyDescent="0.2">
      <c r="A45" s="24">
        <v>34</v>
      </c>
      <c r="B45" s="25">
        <v>48944</v>
      </c>
      <c r="C45" s="26">
        <f t="shared" si="6"/>
        <v>0</v>
      </c>
      <c r="D45" s="26">
        <f t="shared" si="7"/>
        <v>0</v>
      </c>
      <c r="E45" s="26">
        <f t="shared" si="8"/>
        <v>0</v>
      </c>
      <c r="F45" s="27"/>
      <c r="G45" s="28">
        <v>87500</v>
      </c>
      <c r="H45" s="29">
        <f t="shared" si="0"/>
        <v>0</v>
      </c>
      <c r="I45" s="29">
        <f t="shared" si="1"/>
        <v>87500</v>
      </c>
      <c r="J45" s="28">
        <f t="shared" si="2"/>
        <v>3607000</v>
      </c>
    </row>
    <row r="46" spans="1:12" ht="13.5" customHeight="1" x14ac:dyDescent="0.2">
      <c r="A46" s="1">
        <v>35</v>
      </c>
      <c r="B46" s="21">
        <v>49033</v>
      </c>
      <c r="C46" s="3">
        <f t="shared" si="6"/>
        <v>0</v>
      </c>
      <c r="D46" s="3">
        <f t="shared" si="7"/>
        <v>0</v>
      </c>
      <c r="E46" s="3">
        <f t="shared" si="8"/>
        <v>0</v>
      </c>
      <c r="F46" s="7"/>
      <c r="G46" s="22">
        <v>87500</v>
      </c>
      <c r="H46" s="5">
        <f t="shared" si="0"/>
        <v>0</v>
      </c>
      <c r="I46" s="5">
        <f t="shared" si="1"/>
        <v>87500</v>
      </c>
      <c r="J46" s="4">
        <f t="shared" si="2"/>
        <v>3519500</v>
      </c>
    </row>
    <row r="47" spans="1:12" ht="12.75" customHeight="1" x14ac:dyDescent="0.2">
      <c r="A47" s="1">
        <v>36</v>
      </c>
      <c r="B47" s="21">
        <v>49125</v>
      </c>
      <c r="C47" s="3">
        <f t="shared" si="6"/>
        <v>0</v>
      </c>
      <c r="D47" s="3">
        <f t="shared" si="7"/>
        <v>0</v>
      </c>
      <c r="E47" s="3">
        <f t="shared" si="8"/>
        <v>0</v>
      </c>
      <c r="F47" s="7"/>
      <c r="G47" s="22">
        <v>87500</v>
      </c>
      <c r="H47" s="5">
        <f t="shared" si="0"/>
        <v>0</v>
      </c>
      <c r="I47" s="5">
        <f t="shared" si="1"/>
        <v>87500</v>
      </c>
      <c r="J47" s="4">
        <f t="shared" si="2"/>
        <v>3432000</v>
      </c>
    </row>
    <row r="48" spans="1:12" ht="13.5" customHeight="1" x14ac:dyDescent="0.2">
      <c r="A48" s="1">
        <v>37</v>
      </c>
      <c r="B48" s="21">
        <v>49217</v>
      </c>
      <c r="C48" s="3">
        <f t="shared" si="6"/>
        <v>0</v>
      </c>
      <c r="D48" s="3">
        <f t="shared" si="7"/>
        <v>0</v>
      </c>
      <c r="E48" s="3">
        <f t="shared" si="8"/>
        <v>0</v>
      </c>
      <c r="F48" s="7"/>
      <c r="G48" s="22">
        <v>87500</v>
      </c>
      <c r="H48" s="5">
        <f t="shared" si="0"/>
        <v>0</v>
      </c>
      <c r="I48" s="5">
        <f t="shared" si="1"/>
        <v>87500</v>
      </c>
      <c r="J48" s="4">
        <f t="shared" si="2"/>
        <v>3344500</v>
      </c>
    </row>
    <row r="49" spans="1:10" ht="12.75" customHeight="1" x14ac:dyDescent="0.2">
      <c r="A49" s="24">
        <v>38</v>
      </c>
      <c r="B49" s="25">
        <v>49309</v>
      </c>
      <c r="C49" s="26">
        <f t="shared" si="6"/>
        <v>0</v>
      </c>
      <c r="D49" s="26">
        <f t="shared" si="7"/>
        <v>0</v>
      </c>
      <c r="E49" s="26">
        <f t="shared" si="8"/>
        <v>0</v>
      </c>
      <c r="F49" s="27"/>
      <c r="G49" s="28">
        <v>87500</v>
      </c>
      <c r="H49" s="29">
        <f t="shared" si="0"/>
        <v>0</v>
      </c>
      <c r="I49" s="29">
        <f t="shared" si="1"/>
        <v>87500</v>
      </c>
      <c r="J49" s="28">
        <f t="shared" si="2"/>
        <v>3257000</v>
      </c>
    </row>
    <row r="50" spans="1:10" ht="13.5" customHeight="1" x14ac:dyDescent="0.2">
      <c r="A50" s="1">
        <v>39</v>
      </c>
      <c r="B50" s="21">
        <v>49399</v>
      </c>
      <c r="C50" s="3">
        <f t="shared" si="6"/>
        <v>0</v>
      </c>
      <c r="D50" s="3">
        <f t="shared" si="7"/>
        <v>0</v>
      </c>
      <c r="E50" s="3">
        <f t="shared" si="8"/>
        <v>0</v>
      </c>
      <c r="F50" s="7"/>
      <c r="G50" s="22">
        <v>137500</v>
      </c>
      <c r="H50" s="5">
        <f t="shared" si="0"/>
        <v>0</v>
      </c>
      <c r="I50" s="5">
        <f t="shared" si="1"/>
        <v>137500</v>
      </c>
      <c r="J50" s="4">
        <f t="shared" si="2"/>
        <v>3119500</v>
      </c>
    </row>
    <row r="51" spans="1:10" ht="12.75" customHeight="1" x14ac:dyDescent="0.2">
      <c r="A51" s="1">
        <v>40</v>
      </c>
      <c r="B51" s="21">
        <v>49490</v>
      </c>
      <c r="C51" s="3">
        <f t="shared" si="6"/>
        <v>0</v>
      </c>
      <c r="D51" s="3">
        <f t="shared" si="7"/>
        <v>0</v>
      </c>
      <c r="E51" s="3">
        <f t="shared" si="8"/>
        <v>0</v>
      </c>
      <c r="F51" s="7"/>
      <c r="G51" s="22">
        <v>137500</v>
      </c>
      <c r="H51" s="5">
        <f t="shared" si="0"/>
        <v>0</v>
      </c>
      <c r="I51" s="5">
        <f t="shared" si="1"/>
        <v>137500</v>
      </c>
      <c r="J51" s="4">
        <f t="shared" si="2"/>
        <v>2982000</v>
      </c>
    </row>
    <row r="52" spans="1:10" ht="13.5" customHeight="1" x14ac:dyDescent="0.2">
      <c r="A52" s="1">
        <v>41</v>
      </c>
      <c r="B52" s="21">
        <v>49582</v>
      </c>
      <c r="C52" s="3">
        <f t="shared" si="6"/>
        <v>0</v>
      </c>
      <c r="D52" s="3">
        <f t="shared" si="7"/>
        <v>0</v>
      </c>
      <c r="E52" s="3">
        <f t="shared" si="8"/>
        <v>0</v>
      </c>
      <c r="F52" s="7"/>
      <c r="G52" s="22">
        <v>137500</v>
      </c>
      <c r="H52" s="5">
        <f t="shared" si="0"/>
        <v>0</v>
      </c>
      <c r="I52" s="5">
        <f t="shared" si="1"/>
        <v>137500</v>
      </c>
      <c r="J52" s="4">
        <f t="shared" si="2"/>
        <v>2844500</v>
      </c>
    </row>
    <row r="53" spans="1:10" ht="13.5" customHeight="1" x14ac:dyDescent="0.2">
      <c r="A53" s="24">
        <v>42</v>
      </c>
      <c r="B53" s="25">
        <v>49674</v>
      </c>
      <c r="C53" s="26">
        <f t="shared" si="6"/>
        <v>0</v>
      </c>
      <c r="D53" s="26">
        <f t="shared" si="7"/>
        <v>0</v>
      </c>
      <c r="E53" s="26">
        <f t="shared" si="8"/>
        <v>0</v>
      </c>
      <c r="F53" s="27"/>
      <c r="G53" s="28">
        <v>137500</v>
      </c>
      <c r="H53" s="29">
        <f t="shared" si="0"/>
        <v>0</v>
      </c>
      <c r="I53" s="29">
        <f t="shared" si="1"/>
        <v>137500</v>
      </c>
      <c r="J53" s="28">
        <f t="shared" si="2"/>
        <v>2707000</v>
      </c>
    </row>
    <row r="54" spans="1:10" ht="13.5" customHeight="1" x14ac:dyDescent="0.2">
      <c r="A54" s="1">
        <v>43</v>
      </c>
      <c r="B54" s="21">
        <v>49765</v>
      </c>
      <c r="C54" s="3">
        <f t="shared" si="6"/>
        <v>0</v>
      </c>
      <c r="D54" s="3">
        <f t="shared" si="7"/>
        <v>0</v>
      </c>
      <c r="E54" s="3">
        <f t="shared" si="8"/>
        <v>0</v>
      </c>
      <c r="F54" s="7"/>
      <c r="G54" s="22">
        <v>137500</v>
      </c>
      <c r="H54" s="5">
        <f t="shared" si="0"/>
        <v>0</v>
      </c>
      <c r="I54" s="5">
        <f t="shared" si="1"/>
        <v>137500</v>
      </c>
      <c r="J54" s="4">
        <f t="shared" si="2"/>
        <v>2569500</v>
      </c>
    </row>
    <row r="55" spans="1:10" ht="13.5" customHeight="1" x14ac:dyDescent="0.2">
      <c r="A55" s="1">
        <v>44</v>
      </c>
      <c r="B55" s="21">
        <v>49856</v>
      </c>
      <c r="C55" s="3">
        <f t="shared" si="6"/>
        <v>0</v>
      </c>
      <c r="D55" s="3">
        <f t="shared" si="7"/>
        <v>0</v>
      </c>
      <c r="E55" s="3">
        <f t="shared" si="8"/>
        <v>0</v>
      </c>
      <c r="F55" s="7"/>
      <c r="G55" s="22">
        <v>137500</v>
      </c>
      <c r="H55" s="5">
        <f t="shared" si="0"/>
        <v>0</v>
      </c>
      <c r="I55" s="5">
        <f t="shared" si="1"/>
        <v>137500</v>
      </c>
      <c r="J55" s="4">
        <f t="shared" si="2"/>
        <v>2432000</v>
      </c>
    </row>
    <row r="56" spans="1:10" ht="12.75" customHeight="1" x14ac:dyDescent="0.2">
      <c r="A56" s="1">
        <v>45</v>
      </c>
      <c r="B56" s="21">
        <v>49948</v>
      </c>
      <c r="C56" s="3">
        <f t="shared" si="6"/>
        <v>0</v>
      </c>
      <c r="D56" s="3">
        <f t="shared" si="7"/>
        <v>0</v>
      </c>
      <c r="E56" s="3">
        <f t="shared" si="8"/>
        <v>0</v>
      </c>
      <c r="F56" s="7"/>
      <c r="G56" s="22">
        <v>137500</v>
      </c>
      <c r="H56" s="5">
        <f t="shared" si="0"/>
        <v>0</v>
      </c>
      <c r="I56" s="5">
        <f t="shared" si="1"/>
        <v>137500</v>
      </c>
      <c r="J56" s="4">
        <f t="shared" si="2"/>
        <v>2294500</v>
      </c>
    </row>
    <row r="57" spans="1:10" ht="13.5" customHeight="1" x14ac:dyDescent="0.2">
      <c r="A57" s="24">
        <v>46</v>
      </c>
      <c r="B57" s="25">
        <v>50040</v>
      </c>
      <c r="C57" s="26">
        <f t="shared" si="6"/>
        <v>0</v>
      </c>
      <c r="D57" s="26">
        <f t="shared" si="7"/>
        <v>0</v>
      </c>
      <c r="E57" s="26">
        <f t="shared" si="8"/>
        <v>0</v>
      </c>
      <c r="F57" s="27"/>
      <c r="G57" s="28">
        <v>137500</v>
      </c>
      <c r="H57" s="29">
        <f t="shared" si="0"/>
        <v>0</v>
      </c>
      <c r="I57" s="29">
        <f t="shared" si="1"/>
        <v>137500</v>
      </c>
      <c r="J57" s="28">
        <f t="shared" si="2"/>
        <v>2157000</v>
      </c>
    </row>
    <row r="58" spans="1:10" ht="12.75" customHeight="1" x14ac:dyDescent="0.2">
      <c r="A58" s="1">
        <v>47</v>
      </c>
      <c r="B58" s="21">
        <v>50130</v>
      </c>
      <c r="C58" s="3">
        <f t="shared" si="6"/>
        <v>0</v>
      </c>
      <c r="D58" s="3">
        <f t="shared" si="7"/>
        <v>0</v>
      </c>
      <c r="E58" s="3">
        <f t="shared" si="8"/>
        <v>0</v>
      </c>
      <c r="F58" s="7"/>
      <c r="G58" s="22">
        <v>137500</v>
      </c>
      <c r="H58" s="5">
        <f t="shared" si="0"/>
        <v>0</v>
      </c>
      <c r="I58" s="5">
        <f t="shared" si="1"/>
        <v>137500</v>
      </c>
      <c r="J58" s="4">
        <f t="shared" si="2"/>
        <v>2019500</v>
      </c>
    </row>
    <row r="59" spans="1:10" s="6" customFormat="1" x14ac:dyDescent="0.2">
      <c r="A59" s="1">
        <v>48</v>
      </c>
      <c r="B59" s="21">
        <v>50221</v>
      </c>
      <c r="C59" s="3">
        <f t="shared" si="6"/>
        <v>0</v>
      </c>
      <c r="D59" s="3">
        <f t="shared" si="7"/>
        <v>0</v>
      </c>
      <c r="E59" s="3">
        <f t="shared" si="8"/>
        <v>0</v>
      </c>
      <c r="F59" s="7"/>
      <c r="G59" s="22">
        <v>137500</v>
      </c>
      <c r="H59" s="5">
        <f t="shared" si="0"/>
        <v>0</v>
      </c>
      <c r="I59" s="5">
        <f t="shared" si="1"/>
        <v>137500</v>
      </c>
      <c r="J59" s="4">
        <f t="shared" si="2"/>
        <v>1882000</v>
      </c>
    </row>
    <row r="60" spans="1:10" x14ac:dyDescent="0.2">
      <c r="A60" s="1">
        <v>49</v>
      </c>
      <c r="B60" s="21">
        <v>50313</v>
      </c>
      <c r="C60" s="3">
        <f t="shared" si="6"/>
        <v>0</v>
      </c>
      <c r="D60" s="3">
        <f t="shared" si="7"/>
        <v>0</v>
      </c>
      <c r="E60" s="3">
        <f t="shared" si="8"/>
        <v>0</v>
      </c>
      <c r="F60" s="7"/>
      <c r="G60" s="22">
        <v>137500</v>
      </c>
      <c r="H60" s="5">
        <f t="shared" si="0"/>
        <v>0</v>
      </c>
      <c r="I60" s="5">
        <f t="shared" si="1"/>
        <v>137500</v>
      </c>
      <c r="J60" s="4">
        <f t="shared" si="2"/>
        <v>1744500</v>
      </c>
    </row>
    <row r="61" spans="1:10" x14ac:dyDescent="0.2">
      <c r="A61" s="24">
        <v>50</v>
      </c>
      <c r="B61" s="25">
        <v>50405</v>
      </c>
      <c r="C61" s="26">
        <f t="shared" si="6"/>
        <v>0</v>
      </c>
      <c r="D61" s="26">
        <f t="shared" si="7"/>
        <v>0</v>
      </c>
      <c r="E61" s="26">
        <f t="shared" si="8"/>
        <v>0</v>
      </c>
      <c r="F61" s="27"/>
      <c r="G61" s="28">
        <v>137500</v>
      </c>
      <c r="H61" s="29">
        <f t="shared" si="0"/>
        <v>0</v>
      </c>
      <c r="I61" s="29">
        <f t="shared" si="1"/>
        <v>137500</v>
      </c>
      <c r="J61" s="28">
        <f t="shared" si="2"/>
        <v>1607000</v>
      </c>
    </row>
    <row r="62" spans="1:10" x14ac:dyDescent="0.2">
      <c r="A62" s="1">
        <v>51</v>
      </c>
      <c r="B62" s="21">
        <v>50495</v>
      </c>
      <c r="C62" s="3">
        <f t="shared" si="6"/>
        <v>0</v>
      </c>
      <c r="D62" s="3">
        <f t="shared" si="7"/>
        <v>0</v>
      </c>
      <c r="E62" s="3">
        <f t="shared" si="8"/>
        <v>0</v>
      </c>
      <c r="F62" s="7"/>
      <c r="G62" s="22">
        <v>126750</v>
      </c>
      <c r="H62" s="5">
        <f t="shared" si="0"/>
        <v>0</v>
      </c>
      <c r="I62" s="5">
        <f t="shared" si="1"/>
        <v>126750</v>
      </c>
      <c r="J62" s="4">
        <f t="shared" si="2"/>
        <v>1480250</v>
      </c>
    </row>
    <row r="63" spans="1:10" x14ac:dyDescent="0.2">
      <c r="A63" s="1">
        <v>52</v>
      </c>
      <c r="B63" s="21">
        <v>50586</v>
      </c>
      <c r="C63" s="3">
        <f t="shared" si="6"/>
        <v>0</v>
      </c>
      <c r="D63" s="3">
        <f t="shared" si="7"/>
        <v>0</v>
      </c>
      <c r="E63" s="3">
        <f t="shared" si="8"/>
        <v>0</v>
      </c>
      <c r="F63" s="7"/>
      <c r="G63" s="22">
        <v>126750</v>
      </c>
      <c r="H63" s="5">
        <f t="shared" si="0"/>
        <v>0</v>
      </c>
      <c r="I63" s="5">
        <f t="shared" si="1"/>
        <v>126750</v>
      </c>
      <c r="J63" s="4">
        <f t="shared" si="2"/>
        <v>1353500</v>
      </c>
    </row>
    <row r="64" spans="1:10" x14ac:dyDescent="0.2">
      <c r="A64" s="1">
        <v>53</v>
      </c>
      <c r="B64" s="21">
        <v>50678</v>
      </c>
      <c r="C64" s="3">
        <f t="shared" si="6"/>
        <v>0</v>
      </c>
      <c r="D64" s="3">
        <f t="shared" si="7"/>
        <v>0</v>
      </c>
      <c r="E64" s="3">
        <f t="shared" si="8"/>
        <v>0</v>
      </c>
      <c r="F64" s="7"/>
      <c r="G64" s="22">
        <v>126750</v>
      </c>
      <c r="H64" s="5">
        <f t="shared" si="0"/>
        <v>0</v>
      </c>
      <c r="I64" s="5">
        <f t="shared" si="1"/>
        <v>126750</v>
      </c>
      <c r="J64" s="4">
        <f t="shared" si="2"/>
        <v>1226750</v>
      </c>
    </row>
    <row r="65" spans="1:10" x14ac:dyDescent="0.2">
      <c r="A65" s="24">
        <v>54</v>
      </c>
      <c r="B65" s="25">
        <v>50770</v>
      </c>
      <c r="C65" s="26">
        <f t="shared" si="6"/>
        <v>0</v>
      </c>
      <c r="D65" s="26">
        <f t="shared" si="7"/>
        <v>0</v>
      </c>
      <c r="E65" s="26">
        <f t="shared" si="8"/>
        <v>0</v>
      </c>
      <c r="F65" s="27"/>
      <c r="G65" s="28">
        <v>126750</v>
      </c>
      <c r="H65" s="29">
        <f t="shared" si="0"/>
        <v>0</v>
      </c>
      <c r="I65" s="29">
        <f t="shared" si="1"/>
        <v>126750</v>
      </c>
      <c r="J65" s="28">
        <f t="shared" si="2"/>
        <v>1100000</v>
      </c>
    </row>
    <row r="66" spans="1:10" x14ac:dyDescent="0.2">
      <c r="A66" s="1">
        <v>55</v>
      </c>
      <c r="B66" s="21">
        <v>50860</v>
      </c>
      <c r="C66" s="3">
        <f t="shared" si="6"/>
        <v>0</v>
      </c>
      <c r="D66" s="3">
        <f t="shared" si="7"/>
        <v>0</v>
      </c>
      <c r="E66" s="3">
        <f t="shared" si="8"/>
        <v>0</v>
      </c>
      <c r="F66" s="7"/>
      <c r="G66" s="22">
        <v>125000</v>
      </c>
      <c r="H66" s="5">
        <f t="shared" si="0"/>
        <v>0</v>
      </c>
      <c r="I66" s="5">
        <f t="shared" si="1"/>
        <v>125000</v>
      </c>
      <c r="J66" s="4">
        <f t="shared" si="2"/>
        <v>975000</v>
      </c>
    </row>
    <row r="67" spans="1:10" x14ac:dyDescent="0.2">
      <c r="A67" s="1">
        <v>56</v>
      </c>
      <c r="B67" s="21">
        <v>50951</v>
      </c>
      <c r="C67" s="3">
        <f t="shared" si="6"/>
        <v>0</v>
      </c>
      <c r="D67" s="3">
        <f t="shared" si="7"/>
        <v>0</v>
      </c>
      <c r="E67" s="3">
        <f t="shared" si="8"/>
        <v>0</v>
      </c>
      <c r="F67" s="7"/>
      <c r="G67" s="22">
        <v>125000</v>
      </c>
      <c r="H67" s="5">
        <f t="shared" si="0"/>
        <v>0</v>
      </c>
      <c r="I67" s="5">
        <f t="shared" si="1"/>
        <v>125000</v>
      </c>
      <c r="J67" s="4">
        <f t="shared" si="2"/>
        <v>850000</v>
      </c>
    </row>
    <row r="68" spans="1:10" x14ac:dyDescent="0.2">
      <c r="A68" s="1">
        <v>57</v>
      </c>
      <c r="B68" s="21">
        <v>51043</v>
      </c>
      <c r="C68" s="3">
        <f t="shared" si="6"/>
        <v>0</v>
      </c>
      <c r="D68" s="3">
        <f t="shared" si="7"/>
        <v>0</v>
      </c>
      <c r="E68" s="3">
        <f t="shared" si="8"/>
        <v>0</v>
      </c>
      <c r="F68" s="7"/>
      <c r="G68" s="22">
        <v>125000</v>
      </c>
      <c r="H68" s="5">
        <f t="shared" si="0"/>
        <v>0</v>
      </c>
      <c r="I68" s="5">
        <f t="shared" si="1"/>
        <v>125000</v>
      </c>
      <c r="J68" s="4">
        <f t="shared" si="2"/>
        <v>725000</v>
      </c>
    </row>
    <row r="69" spans="1:10" x14ac:dyDescent="0.2">
      <c r="A69" s="24">
        <v>58</v>
      </c>
      <c r="B69" s="25">
        <v>51135</v>
      </c>
      <c r="C69" s="26">
        <f t="shared" si="6"/>
        <v>0</v>
      </c>
      <c r="D69" s="26">
        <f t="shared" si="7"/>
        <v>0</v>
      </c>
      <c r="E69" s="26">
        <f t="shared" si="8"/>
        <v>0</v>
      </c>
      <c r="F69" s="27"/>
      <c r="G69" s="28">
        <v>125000</v>
      </c>
      <c r="H69" s="29">
        <f t="shared" si="0"/>
        <v>0</v>
      </c>
      <c r="I69" s="29">
        <f t="shared" si="1"/>
        <v>125000</v>
      </c>
      <c r="J69" s="28">
        <f t="shared" si="2"/>
        <v>600000</v>
      </c>
    </row>
    <row r="70" spans="1:10" x14ac:dyDescent="0.2">
      <c r="A70" s="1">
        <v>59</v>
      </c>
      <c r="B70" s="21">
        <v>51226</v>
      </c>
      <c r="C70" s="3">
        <f t="shared" si="6"/>
        <v>0</v>
      </c>
      <c r="D70" s="3">
        <f t="shared" si="7"/>
        <v>0</v>
      </c>
      <c r="E70" s="3">
        <f t="shared" si="8"/>
        <v>0</v>
      </c>
      <c r="F70" s="7"/>
      <c r="G70" s="22">
        <v>150000</v>
      </c>
      <c r="H70" s="5">
        <f t="shared" si="0"/>
        <v>0</v>
      </c>
      <c r="I70" s="5">
        <f t="shared" si="1"/>
        <v>150000</v>
      </c>
      <c r="J70" s="4">
        <f t="shared" si="2"/>
        <v>450000</v>
      </c>
    </row>
    <row r="71" spans="1:10" x14ac:dyDescent="0.2">
      <c r="A71" s="1">
        <v>60</v>
      </c>
      <c r="B71" s="21">
        <v>51317</v>
      </c>
      <c r="C71" s="3">
        <f t="shared" si="6"/>
        <v>0</v>
      </c>
      <c r="D71" s="3">
        <f t="shared" si="7"/>
        <v>0</v>
      </c>
      <c r="E71" s="3">
        <f t="shared" si="8"/>
        <v>0</v>
      </c>
      <c r="F71" s="7"/>
      <c r="G71" s="22">
        <v>150000</v>
      </c>
      <c r="H71" s="5">
        <f t="shared" si="0"/>
        <v>0</v>
      </c>
      <c r="I71" s="5">
        <f t="shared" si="1"/>
        <v>150000</v>
      </c>
      <c r="J71" s="4">
        <f t="shared" si="2"/>
        <v>300000</v>
      </c>
    </row>
    <row r="72" spans="1:10" x14ac:dyDescent="0.2">
      <c r="A72" s="1">
        <v>61</v>
      </c>
      <c r="B72" s="21">
        <v>51409</v>
      </c>
      <c r="C72" s="3">
        <f t="shared" si="6"/>
        <v>0</v>
      </c>
      <c r="D72" s="3">
        <f t="shared" si="7"/>
        <v>0</v>
      </c>
      <c r="E72" s="3">
        <f t="shared" si="8"/>
        <v>0</v>
      </c>
      <c r="F72" s="7"/>
      <c r="G72" s="22">
        <v>150000</v>
      </c>
      <c r="H72" s="5">
        <f t="shared" si="0"/>
        <v>0</v>
      </c>
      <c r="I72" s="5">
        <f t="shared" si="1"/>
        <v>150000</v>
      </c>
      <c r="J72" s="4">
        <f t="shared" si="2"/>
        <v>150000</v>
      </c>
    </row>
    <row r="73" spans="1:10" s="6" customFormat="1" x14ac:dyDescent="0.2">
      <c r="A73" s="24">
        <v>62</v>
      </c>
      <c r="B73" s="25">
        <v>51501</v>
      </c>
      <c r="C73" s="26">
        <f t="shared" si="6"/>
        <v>0</v>
      </c>
      <c r="D73" s="26">
        <f t="shared" si="7"/>
        <v>0</v>
      </c>
      <c r="E73" s="26">
        <f t="shared" si="8"/>
        <v>0</v>
      </c>
      <c r="F73" s="27"/>
      <c r="G73" s="28">
        <v>150000</v>
      </c>
      <c r="H73" s="29">
        <f t="shared" si="0"/>
        <v>0</v>
      </c>
      <c r="I73" s="29">
        <f t="shared" si="1"/>
        <v>150000</v>
      </c>
      <c r="J73" s="28">
        <f t="shared" si="2"/>
        <v>0</v>
      </c>
    </row>
    <row r="74" spans="1:10" x14ac:dyDescent="0.2">
      <c r="A74" s="1">
        <v>63</v>
      </c>
      <c r="B74" s="2"/>
      <c r="C74" s="3">
        <f t="shared" si="6"/>
        <v>0</v>
      </c>
      <c r="D74" s="3">
        <f t="shared" si="7"/>
        <v>0</v>
      </c>
      <c r="E74" s="3">
        <f t="shared" si="8"/>
        <v>0</v>
      </c>
      <c r="F74" s="7"/>
      <c r="G74" s="4">
        <v>0</v>
      </c>
      <c r="H74" s="5">
        <f t="shared" si="0"/>
        <v>0</v>
      </c>
      <c r="I74" s="5">
        <f t="shared" si="1"/>
        <v>0</v>
      </c>
      <c r="J74" s="4">
        <f t="shared" si="2"/>
        <v>0</v>
      </c>
    </row>
    <row r="75" spans="1:10" x14ac:dyDescent="0.2">
      <c r="A75" s="1">
        <v>64</v>
      </c>
      <c r="B75" s="2"/>
      <c r="C75" s="3">
        <f t="shared" si="6"/>
        <v>0</v>
      </c>
      <c r="D75" s="3">
        <f t="shared" si="7"/>
        <v>0</v>
      </c>
      <c r="E75" s="3">
        <f t="shared" si="8"/>
        <v>0</v>
      </c>
      <c r="F75" s="7"/>
      <c r="G75" s="4">
        <v>0</v>
      </c>
      <c r="H75" s="5">
        <f>ROUND(J74*(B75-B74)/366*E75,2)</f>
        <v>0</v>
      </c>
      <c r="I75" s="5">
        <f t="shared" si="1"/>
        <v>0</v>
      </c>
      <c r="J75" s="4">
        <f t="shared" si="2"/>
        <v>0</v>
      </c>
    </row>
    <row r="76" spans="1:10" x14ac:dyDescent="0.2">
      <c r="A76" s="1">
        <v>65</v>
      </c>
      <c r="B76" s="2"/>
      <c r="C76" s="3">
        <f t="shared" si="6"/>
        <v>0</v>
      </c>
      <c r="D76" s="3">
        <f t="shared" si="7"/>
        <v>0</v>
      </c>
      <c r="E76" s="3">
        <f t="shared" si="8"/>
        <v>0</v>
      </c>
      <c r="F76" s="7"/>
      <c r="G76" s="4">
        <v>0</v>
      </c>
      <c r="H76" s="5">
        <f t="shared" ref="H76:H86" si="10">ROUND(J75*(B76-B75)/366*E76,2)</f>
        <v>0</v>
      </c>
      <c r="I76" s="5">
        <f t="shared" si="1"/>
        <v>0</v>
      </c>
      <c r="J76" s="4">
        <f t="shared" si="2"/>
        <v>0</v>
      </c>
    </row>
    <row r="77" spans="1:10" x14ac:dyDescent="0.2">
      <c r="A77" s="1">
        <v>66</v>
      </c>
      <c r="B77" s="2"/>
      <c r="C77" s="3">
        <f t="shared" si="6"/>
        <v>0</v>
      </c>
      <c r="D77" s="3">
        <f t="shared" si="7"/>
        <v>0</v>
      </c>
      <c r="E77" s="3">
        <f t="shared" si="8"/>
        <v>0</v>
      </c>
      <c r="F77" s="7"/>
      <c r="G77" s="4">
        <v>0</v>
      </c>
      <c r="H77" s="5">
        <f t="shared" si="10"/>
        <v>0</v>
      </c>
      <c r="I77" s="5">
        <f t="shared" ref="I77:I140" si="11">G77+H77</f>
        <v>0</v>
      </c>
      <c r="J77" s="4">
        <f t="shared" ref="J77:J80" si="12">J76-G77</f>
        <v>0</v>
      </c>
    </row>
    <row r="78" spans="1:10" s="8" customFormat="1" x14ac:dyDescent="0.2">
      <c r="A78" s="1">
        <v>67</v>
      </c>
      <c r="B78" s="2"/>
      <c r="C78" s="3">
        <f t="shared" si="6"/>
        <v>0</v>
      </c>
      <c r="D78" s="3">
        <f t="shared" si="7"/>
        <v>0</v>
      </c>
      <c r="E78" s="3">
        <f t="shared" si="8"/>
        <v>0</v>
      </c>
      <c r="F78" s="7"/>
      <c r="G78" s="4">
        <v>0</v>
      </c>
      <c r="H78" s="5">
        <f t="shared" si="10"/>
        <v>0</v>
      </c>
      <c r="I78" s="5">
        <f t="shared" si="11"/>
        <v>0</v>
      </c>
      <c r="J78" s="4">
        <f t="shared" si="12"/>
        <v>0</v>
      </c>
    </row>
    <row r="79" spans="1:10" s="8" customFormat="1" x14ac:dyDescent="0.2">
      <c r="A79" s="1">
        <v>68</v>
      </c>
      <c r="B79" s="2"/>
      <c r="C79" s="3">
        <f t="shared" si="6"/>
        <v>0</v>
      </c>
      <c r="D79" s="3">
        <f t="shared" si="7"/>
        <v>0</v>
      </c>
      <c r="E79" s="3">
        <f t="shared" si="8"/>
        <v>0</v>
      </c>
      <c r="F79" s="7"/>
      <c r="G79" s="4">
        <v>0</v>
      </c>
      <c r="H79" s="5">
        <f t="shared" si="10"/>
        <v>0</v>
      </c>
      <c r="I79" s="5">
        <f t="shared" si="11"/>
        <v>0</v>
      </c>
      <c r="J79" s="4">
        <f t="shared" si="12"/>
        <v>0</v>
      </c>
    </row>
    <row r="80" spans="1:10" s="8" customFormat="1" x14ac:dyDescent="0.2">
      <c r="A80" s="1">
        <v>69</v>
      </c>
      <c r="B80" s="2"/>
      <c r="C80" s="3">
        <f t="shared" si="6"/>
        <v>0</v>
      </c>
      <c r="D80" s="3">
        <f t="shared" si="7"/>
        <v>0</v>
      </c>
      <c r="E80" s="3">
        <f t="shared" si="8"/>
        <v>0</v>
      </c>
      <c r="F80" s="7"/>
      <c r="G80" s="4">
        <v>0</v>
      </c>
      <c r="H80" s="5">
        <f t="shared" si="10"/>
        <v>0</v>
      </c>
      <c r="I80" s="5">
        <f t="shared" si="11"/>
        <v>0</v>
      </c>
      <c r="J80" s="4">
        <f t="shared" si="12"/>
        <v>0</v>
      </c>
    </row>
    <row r="81" spans="1:10" x14ac:dyDescent="0.2">
      <c r="A81" s="1">
        <v>70</v>
      </c>
      <c r="B81" s="2"/>
      <c r="C81" s="3">
        <f t="shared" si="6"/>
        <v>0</v>
      </c>
      <c r="D81" s="3">
        <f t="shared" si="7"/>
        <v>0</v>
      </c>
      <c r="E81" s="3">
        <f t="shared" ref="E81:E144" si="13">C81+D81</f>
        <v>0</v>
      </c>
      <c r="F81" s="7"/>
      <c r="G81" s="4">
        <v>0</v>
      </c>
      <c r="H81" s="5">
        <f t="shared" si="10"/>
        <v>0</v>
      </c>
      <c r="I81" s="5">
        <f t="shared" si="11"/>
        <v>0</v>
      </c>
      <c r="J81" s="4">
        <f t="shared" ref="J81:J144" si="14">J80-G81</f>
        <v>0</v>
      </c>
    </row>
    <row r="82" spans="1:10" x14ac:dyDescent="0.2">
      <c r="A82" s="1">
        <v>71</v>
      </c>
      <c r="B82" s="2"/>
      <c r="C82" s="3">
        <f t="shared" si="6"/>
        <v>0</v>
      </c>
      <c r="D82" s="3">
        <f t="shared" si="7"/>
        <v>0</v>
      </c>
      <c r="E82" s="3">
        <f t="shared" si="13"/>
        <v>0</v>
      </c>
      <c r="F82" s="7"/>
      <c r="G82" s="4">
        <v>0</v>
      </c>
      <c r="H82" s="5">
        <f t="shared" si="10"/>
        <v>0</v>
      </c>
      <c r="I82" s="5">
        <f t="shared" si="11"/>
        <v>0</v>
      </c>
      <c r="J82" s="4">
        <f t="shared" si="14"/>
        <v>0</v>
      </c>
    </row>
    <row r="83" spans="1:10" x14ac:dyDescent="0.2">
      <c r="A83" s="1">
        <v>72</v>
      </c>
      <c r="B83" s="2"/>
      <c r="C83" s="3">
        <f t="shared" si="6"/>
        <v>0</v>
      </c>
      <c r="D83" s="3">
        <f t="shared" si="7"/>
        <v>0</v>
      </c>
      <c r="E83" s="3">
        <f t="shared" si="13"/>
        <v>0</v>
      </c>
      <c r="F83" s="7"/>
      <c r="G83" s="4">
        <v>0</v>
      </c>
      <c r="H83" s="5">
        <f t="shared" si="10"/>
        <v>0</v>
      </c>
      <c r="I83" s="5">
        <f t="shared" si="11"/>
        <v>0</v>
      </c>
      <c r="J83" s="4">
        <f t="shared" si="14"/>
        <v>0</v>
      </c>
    </row>
    <row r="84" spans="1:10" s="8" customFormat="1" x14ac:dyDescent="0.2">
      <c r="A84" s="1">
        <v>73</v>
      </c>
      <c r="B84" s="2"/>
      <c r="C84" s="3">
        <f t="shared" si="6"/>
        <v>0</v>
      </c>
      <c r="D84" s="3">
        <f t="shared" si="7"/>
        <v>0</v>
      </c>
      <c r="E84" s="3">
        <f t="shared" si="13"/>
        <v>0</v>
      </c>
      <c r="F84" s="7"/>
      <c r="G84" s="4">
        <v>0</v>
      </c>
      <c r="H84" s="5">
        <f t="shared" si="10"/>
        <v>0</v>
      </c>
      <c r="I84" s="5">
        <f t="shared" si="11"/>
        <v>0</v>
      </c>
      <c r="J84" s="4">
        <f t="shared" si="14"/>
        <v>0</v>
      </c>
    </row>
    <row r="85" spans="1:10" x14ac:dyDescent="0.2">
      <c r="A85" s="1">
        <v>74</v>
      </c>
      <c r="B85" s="2"/>
      <c r="C85" s="3">
        <f t="shared" si="6"/>
        <v>0</v>
      </c>
      <c r="D85" s="3">
        <f t="shared" si="7"/>
        <v>0</v>
      </c>
      <c r="E85" s="3">
        <f t="shared" si="13"/>
        <v>0</v>
      </c>
      <c r="F85" s="7"/>
      <c r="G85" s="4">
        <v>0</v>
      </c>
      <c r="H85" s="5">
        <f t="shared" si="10"/>
        <v>0</v>
      </c>
      <c r="I85" s="5">
        <f t="shared" si="11"/>
        <v>0</v>
      </c>
      <c r="J85" s="4">
        <f t="shared" si="14"/>
        <v>0</v>
      </c>
    </row>
    <row r="86" spans="1:10" x14ac:dyDescent="0.2">
      <c r="A86" s="1">
        <v>75</v>
      </c>
      <c r="B86" s="2"/>
      <c r="C86" s="3">
        <f t="shared" si="6"/>
        <v>0</v>
      </c>
      <c r="D86" s="3">
        <f t="shared" si="7"/>
        <v>0</v>
      </c>
      <c r="E86" s="3">
        <f t="shared" si="13"/>
        <v>0</v>
      </c>
      <c r="F86" s="7"/>
      <c r="G86" s="4">
        <v>0</v>
      </c>
      <c r="H86" s="5">
        <f t="shared" si="10"/>
        <v>0</v>
      </c>
      <c r="I86" s="5">
        <f t="shared" si="11"/>
        <v>0</v>
      </c>
      <c r="J86" s="4">
        <f t="shared" si="14"/>
        <v>0</v>
      </c>
    </row>
    <row r="87" spans="1:10" x14ac:dyDescent="0.2">
      <c r="A87" s="1">
        <v>76</v>
      </c>
      <c r="B87" s="2"/>
      <c r="C87" s="3">
        <f t="shared" si="6"/>
        <v>0</v>
      </c>
      <c r="D87" s="3">
        <f t="shared" si="7"/>
        <v>0</v>
      </c>
      <c r="E87" s="3">
        <f t="shared" si="13"/>
        <v>0</v>
      </c>
      <c r="F87" s="7"/>
      <c r="G87" s="4">
        <v>0</v>
      </c>
      <c r="H87" s="5">
        <f t="shared" ref="H87:H140" si="15">ROUND(J86*(B87-B86)/365*E87,2)</f>
        <v>0</v>
      </c>
      <c r="I87" s="5">
        <f t="shared" si="11"/>
        <v>0</v>
      </c>
      <c r="J87" s="4">
        <f t="shared" si="14"/>
        <v>0</v>
      </c>
    </row>
    <row r="88" spans="1:10" x14ac:dyDescent="0.2">
      <c r="A88" s="1">
        <v>77</v>
      </c>
      <c r="B88" s="2"/>
      <c r="C88" s="3">
        <f t="shared" si="6"/>
        <v>0</v>
      </c>
      <c r="D88" s="3">
        <f t="shared" si="7"/>
        <v>0</v>
      </c>
      <c r="E88" s="3">
        <f t="shared" si="13"/>
        <v>0</v>
      </c>
      <c r="F88" s="7"/>
      <c r="G88" s="4">
        <v>0</v>
      </c>
      <c r="H88" s="5">
        <f t="shared" si="15"/>
        <v>0</v>
      </c>
      <c r="I88" s="5">
        <f t="shared" si="11"/>
        <v>0</v>
      </c>
      <c r="J88" s="4">
        <f t="shared" si="14"/>
        <v>0</v>
      </c>
    </row>
    <row r="89" spans="1:10" x14ac:dyDescent="0.2">
      <c r="A89" s="1">
        <v>78</v>
      </c>
      <c r="B89" s="2"/>
      <c r="C89" s="3">
        <f t="shared" si="6"/>
        <v>0</v>
      </c>
      <c r="D89" s="3">
        <f t="shared" si="7"/>
        <v>0</v>
      </c>
      <c r="E89" s="3">
        <f t="shared" si="13"/>
        <v>0</v>
      </c>
      <c r="F89" s="7"/>
      <c r="G89" s="4">
        <v>0</v>
      </c>
      <c r="H89" s="5">
        <f t="shared" si="15"/>
        <v>0</v>
      </c>
      <c r="I89" s="5">
        <f t="shared" si="11"/>
        <v>0</v>
      </c>
      <c r="J89" s="4">
        <f t="shared" si="14"/>
        <v>0</v>
      </c>
    </row>
    <row r="90" spans="1:10" x14ac:dyDescent="0.2">
      <c r="A90" s="1">
        <v>79</v>
      </c>
      <c r="B90" s="2"/>
      <c r="C90" s="3">
        <f t="shared" si="6"/>
        <v>0</v>
      </c>
      <c r="D90" s="3">
        <f t="shared" si="7"/>
        <v>0</v>
      </c>
      <c r="E90" s="3">
        <f t="shared" si="13"/>
        <v>0</v>
      </c>
      <c r="F90" s="7"/>
      <c r="G90" s="4">
        <v>0</v>
      </c>
      <c r="H90" s="5">
        <f t="shared" si="15"/>
        <v>0</v>
      </c>
      <c r="I90" s="5">
        <f t="shared" si="11"/>
        <v>0</v>
      </c>
      <c r="J90" s="4">
        <f t="shared" si="14"/>
        <v>0</v>
      </c>
    </row>
    <row r="91" spans="1:10" x14ac:dyDescent="0.2">
      <c r="A91" s="1">
        <v>80</v>
      </c>
      <c r="B91" s="2"/>
      <c r="C91" s="3">
        <f t="shared" si="6"/>
        <v>0</v>
      </c>
      <c r="D91" s="3">
        <f t="shared" si="7"/>
        <v>0</v>
      </c>
      <c r="E91" s="3">
        <f t="shared" si="13"/>
        <v>0</v>
      </c>
      <c r="F91" s="7"/>
      <c r="G91" s="4">
        <v>0</v>
      </c>
      <c r="H91" s="5">
        <f t="shared" si="15"/>
        <v>0</v>
      </c>
      <c r="I91" s="5">
        <f t="shared" si="11"/>
        <v>0</v>
      </c>
      <c r="J91" s="4">
        <f t="shared" si="14"/>
        <v>0</v>
      </c>
    </row>
    <row r="92" spans="1:10" x14ac:dyDescent="0.2">
      <c r="A92" s="1">
        <v>81</v>
      </c>
      <c r="B92" s="2"/>
      <c r="C92" s="3">
        <f t="shared" ref="C92:D107" si="16">C91</f>
        <v>0</v>
      </c>
      <c r="D92" s="3">
        <f t="shared" si="16"/>
        <v>0</v>
      </c>
      <c r="E92" s="3">
        <f t="shared" si="13"/>
        <v>0</v>
      </c>
      <c r="F92" s="7"/>
      <c r="G92" s="4">
        <v>0</v>
      </c>
      <c r="H92" s="5">
        <f t="shared" si="15"/>
        <v>0</v>
      </c>
      <c r="I92" s="5">
        <f t="shared" si="11"/>
        <v>0</v>
      </c>
      <c r="J92" s="4">
        <f t="shared" si="14"/>
        <v>0</v>
      </c>
    </row>
    <row r="93" spans="1:10" x14ac:dyDescent="0.2">
      <c r="A93" s="1">
        <v>82</v>
      </c>
      <c r="B93" s="2"/>
      <c r="C93" s="3">
        <f t="shared" si="16"/>
        <v>0</v>
      </c>
      <c r="D93" s="3">
        <f t="shared" si="16"/>
        <v>0</v>
      </c>
      <c r="E93" s="3">
        <f t="shared" si="13"/>
        <v>0</v>
      </c>
      <c r="F93" s="7"/>
      <c r="G93" s="4">
        <v>0</v>
      </c>
      <c r="H93" s="5">
        <f t="shared" si="15"/>
        <v>0</v>
      </c>
      <c r="I93" s="5">
        <f t="shared" si="11"/>
        <v>0</v>
      </c>
      <c r="J93" s="4">
        <f t="shared" si="14"/>
        <v>0</v>
      </c>
    </row>
    <row r="94" spans="1:10" x14ac:dyDescent="0.2">
      <c r="A94" s="1">
        <v>83</v>
      </c>
      <c r="B94" s="2"/>
      <c r="C94" s="3">
        <f t="shared" si="16"/>
        <v>0</v>
      </c>
      <c r="D94" s="3">
        <f t="shared" si="16"/>
        <v>0</v>
      </c>
      <c r="E94" s="3">
        <f t="shared" si="13"/>
        <v>0</v>
      </c>
      <c r="F94" s="7"/>
      <c r="G94" s="4">
        <v>0</v>
      </c>
      <c r="H94" s="5">
        <f t="shared" si="15"/>
        <v>0</v>
      </c>
      <c r="I94" s="5">
        <f t="shared" si="11"/>
        <v>0</v>
      </c>
      <c r="J94" s="4">
        <f t="shared" si="14"/>
        <v>0</v>
      </c>
    </row>
    <row r="95" spans="1:10" x14ac:dyDescent="0.2">
      <c r="A95" s="1">
        <v>84</v>
      </c>
      <c r="B95" s="2"/>
      <c r="C95" s="3">
        <f t="shared" si="16"/>
        <v>0</v>
      </c>
      <c r="D95" s="3">
        <f t="shared" si="16"/>
        <v>0</v>
      </c>
      <c r="E95" s="3">
        <f t="shared" si="13"/>
        <v>0</v>
      </c>
      <c r="F95" s="7"/>
      <c r="G95" s="4">
        <v>0</v>
      </c>
      <c r="H95" s="5">
        <f t="shared" si="15"/>
        <v>0</v>
      </c>
      <c r="I95" s="5">
        <f t="shared" si="11"/>
        <v>0</v>
      </c>
      <c r="J95" s="4">
        <f t="shared" si="14"/>
        <v>0</v>
      </c>
    </row>
    <row r="96" spans="1:10" x14ac:dyDescent="0.2">
      <c r="A96" s="1">
        <v>85</v>
      </c>
      <c r="B96" s="2"/>
      <c r="C96" s="3">
        <f t="shared" si="16"/>
        <v>0</v>
      </c>
      <c r="D96" s="3">
        <f t="shared" si="16"/>
        <v>0</v>
      </c>
      <c r="E96" s="3">
        <f t="shared" si="13"/>
        <v>0</v>
      </c>
      <c r="F96" s="7"/>
      <c r="G96" s="4">
        <v>0</v>
      </c>
      <c r="H96" s="5">
        <f t="shared" si="15"/>
        <v>0</v>
      </c>
      <c r="I96" s="5">
        <f t="shared" si="11"/>
        <v>0</v>
      </c>
      <c r="J96" s="4">
        <f t="shared" si="14"/>
        <v>0</v>
      </c>
    </row>
    <row r="97" spans="1:10" x14ac:dyDescent="0.2">
      <c r="A97" s="1">
        <v>86</v>
      </c>
      <c r="B97" s="2"/>
      <c r="C97" s="3">
        <f t="shared" si="16"/>
        <v>0</v>
      </c>
      <c r="D97" s="3">
        <f t="shared" si="16"/>
        <v>0</v>
      </c>
      <c r="E97" s="3">
        <f t="shared" si="13"/>
        <v>0</v>
      </c>
      <c r="F97" s="7"/>
      <c r="G97" s="4">
        <v>0</v>
      </c>
      <c r="H97" s="5">
        <f t="shared" si="15"/>
        <v>0</v>
      </c>
      <c r="I97" s="5">
        <f t="shared" si="11"/>
        <v>0</v>
      </c>
      <c r="J97" s="4">
        <f t="shared" si="14"/>
        <v>0</v>
      </c>
    </row>
    <row r="98" spans="1:10" ht="1.5" customHeight="1" x14ac:dyDescent="0.2">
      <c r="A98" s="1">
        <v>87</v>
      </c>
      <c r="B98" s="2"/>
      <c r="C98" s="3">
        <f t="shared" si="16"/>
        <v>0</v>
      </c>
      <c r="D98" s="3">
        <f t="shared" si="16"/>
        <v>0</v>
      </c>
      <c r="E98" s="3">
        <f t="shared" si="13"/>
        <v>0</v>
      </c>
      <c r="F98" s="7"/>
      <c r="G98" s="4">
        <v>0</v>
      </c>
      <c r="H98" s="5">
        <f t="shared" si="15"/>
        <v>0</v>
      </c>
      <c r="I98" s="5">
        <f t="shared" si="11"/>
        <v>0</v>
      </c>
      <c r="J98" s="4">
        <f t="shared" si="14"/>
        <v>0</v>
      </c>
    </row>
    <row r="99" spans="1:10" hidden="1" x14ac:dyDescent="0.2">
      <c r="A99" s="1">
        <v>88</v>
      </c>
      <c r="B99" s="2"/>
      <c r="C99" s="3">
        <f t="shared" si="16"/>
        <v>0</v>
      </c>
      <c r="D99" s="3">
        <f t="shared" si="16"/>
        <v>0</v>
      </c>
      <c r="E99" s="3">
        <f t="shared" si="13"/>
        <v>0</v>
      </c>
      <c r="F99" s="7"/>
      <c r="G99" s="4">
        <v>0</v>
      </c>
      <c r="H99" s="5">
        <f t="shared" si="15"/>
        <v>0</v>
      </c>
      <c r="I99" s="5">
        <f t="shared" si="11"/>
        <v>0</v>
      </c>
      <c r="J99" s="4">
        <f t="shared" si="14"/>
        <v>0</v>
      </c>
    </row>
    <row r="100" spans="1:10" hidden="1" x14ac:dyDescent="0.2">
      <c r="A100" s="1">
        <v>89</v>
      </c>
      <c r="B100" s="2"/>
      <c r="C100" s="3">
        <f t="shared" si="16"/>
        <v>0</v>
      </c>
      <c r="D100" s="3">
        <f t="shared" si="16"/>
        <v>0</v>
      </c>
      <c r="E100" s="3">
        <f t="shared" si="13"/>
        <v>0</v>
      </c>
      <c r="F100" s="7"/>
      <c r="G100" s="4">
        <v>0</v>
      </c>
      <c r="H100" s="5">
        <f t="shared" si="15"/>
        <v>0</v>
      </c>
      <c r="I100" s="5">
        <f t="shared" si="11"/>
        <v>0</v>
      </c>
      <c r="J100" s="4">
        <f t="shared" si="14"/>
        <v>0</v>
      </c>
    </row>
    <row r="101" spans="1:10" hidden="1" x14ac:dyDescent="0.2">
      <c r="A101" s="1">
        <v>90</v>
      </c>
      <c r="B101" s="2"/>
      <c r="C101" s="3">
        <f t="shared" si="16"/>
        <v>0</v>
      </c>
      <c r="D101" s="3">
        <f t="shared" si="16"/>
        <v>0</v>
      </c>
      <c r="E101" s="3">
        <f t="shared" si="13"/>
        <v>0</v>
      </c>
      <c r="F101" s="7"/>
      <c r="G101" s="4">
        <v>0</v>
      </c>
      <c r="H101" s="5">
        <f t="shared" si="15"/>
        <v>0</v>
      </c>
      <c r="I101" s="5">
        <f t="shared" si="11"/>
        <v>0</v>
      </c>
      <c r="J101" s="4">
        <f t="shared" si="14"/>
        <v>0</v>
      </c>
    </row>
    <row r="102" spans="1:10" hidden="1" x14ac:dyDescent="0.2">
      <c r="A102" s="1">
        <v>91</v>
      </c>
      <c r="B102" s="2"/>
      <c r="C102" s="3">
        <f t="shared" si="16"/>
        <v>0</v>
      </c>
      <c r="D102" s="3">
        <f t="shared" si="16"/>
        <v>0</v>
      </c>
      <c r="E102" s="3">
        <f t="shared" si="13"/>
        <v>0</v>
      </c>
      <c r="F102" s="7"/>
      <c r="G102" s="4">
        <v>0</v>
      </c>
      <c r="H102" s="5">
        <f t="shared" si="15"/>
        <v>0</v>
      </c>
      <c r="I102" s="5">
        <f t="shared" si="11"/>
        <v>0</v>
      </c>
      <c r="J102" s="4">
        <f t="shared" si="14"/>
        <v>0</v>
      </c>
    </row>
    <row r="103" spans="1:10" hidden="1" x14ac:dyDescent="0.2">
      <c r="A103" s="1">
        <v>92</v>
      </c>
      <c r="B103" s="2"/>
      <c r="C103" s="3">
        <f t="shared" si="16"/>
        <v>0</v>
      </c>
      <c r="D103" s="3">
        <f t="shared" si="16"/>
        <v>0</v>
      </c>
      <c r="E103" s="3">
        <f t="shared" si="13"/>
        <v>0</v>
      </c>
      <c r="F103" s="7"/>
      <c r="G103" s="4">
        <v>0</v>
      </c>
      <c r="H103" s="5">
        <f t="shared" si="15"/>
        <v>0</v>
      </c>
      <c r="I103" s="5">
        <f t="shared" si="11"/>
        <v>0</v>
      </c>
      <c r="J103" s="4">
        <f t="shared" si="14"/>
        <v>0</v>
      </c>
    </row>
    <row r="104" spans="1:10" hidden="1" x14ac:dyDescent="0.2">
      <c r="A104" s="1">
        <v>93</v>
      </c>
      <c r="B104" s="2"/>
      <c r="C104" s="3">
        <f t="shared" si="16"/>
        <v>0</v>
      </c>
      <c r="D104" s="3">
        <f t="shared" si="16"/>
        <v>0</v>
      </c>
      <c r="E104" s="3">
        <f t="shared" si="13"/>
        <v>0</v>
      </c>
      <c r="F104" s="7"/>
      <c r="G104" s="4">
        <v>0</v>
      </c>
      <c r="H104" s="5">
        <f t="shared" si="15"/>
        <v>0</v>
      </c>
      <c r="I104" s="5">
        <f t="shared" si="11"/>
        <v>0</v>
      </c>
      <c r="J104" s="4">
        <f t="shared" si="14"/>
        <v>0</v>
      </c>
    </row>
    <row r="105" spans="1:10" hidden="1" x14ac:dyDescent="0.2">
      <c r="A105" s="1">
        <v>94</v>
      </c>
      <c r="B105" s="2"/>
      <c r="C105" s="3">
        <f t="shared" si="16"/>
        <v>0</v>
      </c>
      <c r="D105" s="3">
        <f t="shared" si="16"/>
        <v>0</v>
      </c>
      <c r="E105" s="3">
        <f t="shared" si="13"/>
        <v>0</v>
      </c>
      <c r="F105" s="7"/>
      <c r="G105" s="4">
        <v>0</v>
      </c>
      <c r="H105" s="5">
        <f t="shared" si="15"/>
        <v>0</v>
      </c>
      <c r="I105" s="5">
        <f t="shared" si="11"/>
        <v>0</v>
      </c>
      <c r="J105" s="4">
        <f t="shared" si="14"/>
        <v>0</v>
      </c>
    </row>
    <row r="106" spans="1:10" hidden="1" x14ac:dyDescent="0.2">
      <c r="A106" s="1">
        <v>95</v>
      </c>
      <c r="B106" s="2"/>
      <c r="C106" s="3">
        <f t="shared" si="16"/>
        <v>0</v>
      </c>
      <c r="D106" s="3">
        <f t="shared" si="16"/>
        <v>0</v>
      </c>
      <c r="E106" s="3">
        <f t="shared" si="13"/>
        <v>0</v>
      </c>
      <c r="F106" s="7"/>
      <c r="G106" s="4">
        <v>0</v>
      </c>
      <c r="H106" s="5">
        <f t="shared" si="15"/>
        <v>0</v>
      </c>
      <c r="I106" s="5">
        <f t="shared" si="11"/>
        <v>0</v>
      </c>
      <c r="J106" s="4">
        <f t="shared" si="14"/>
        <v>0</v>
      </c>
    </row>
    <row r="107" spans="1:10" hidden="1" x14ac:dyDescent="0.2">
      <c r="A107" s="1">
        <v>96</v>
      </c>
      <c r="B107" s="2"/>
      <c r="C107" s="3">
        <f t="shared" si="16"/>
        <v>0</v>
      </c>
      <c r="D107" s="3">
        <f t="shared" si="16"/>
        <v>0</v>
      </c>
      <c r="E107" s="3">
        <f t="shared" si="13"/>
        <v>0</v>
      </c>
      <c r="F107" s="7"/>
      <c r="G107" s="4">
        <v>0</v>
      </c>
      <c r="H107" s="5">
        <f t="shared" si="15"/>
        <v>0</v>
      </c>
      <c r="I107" s="5">
        <f t="shared" si="11"/>
        <v>0</v>
      </c>
      <c r="J107" s="4">
        <f t="shared" si="14"/>
        <v>0</v>
      </c>
    </row>
    <row r="108" spans="1:10" hidden="1" x14ac:dyDescent="0.2">
      <c r="A108" s="1">
        <v>97</v>
      </c>
      <c r="B108" s="2"/>
      <c r="C108" s="3">
        <f t="shared" ref="C108:D123" si="17">C107</f>
        <v>0</v>
      </c>
      <c r="D108" s="3">
        <f t="shared" si="17"/>
        <v>0</v>
      </c>
      <c r="E108" s="3">
        <f t="shared" si="13"/>
        <v>0</v>
      </c>
      <c r="F108" s="7"/>
      <c r="G108" s="4">
        <v>0</v>
      </c>
      <c r="H108" s="5">
        <f t="shared" si="15"/>
        <v>0</v>
      </c>
      <c r="I108" s="5">
        <f t="shared" si="11"/>
        <v>0</v>
      </c>
      <c r="J108" s="4">
        <f t="shared" si="14"/>
        <v>0</v>
      </c>
    </row>
    <row r="109" spans="1:10" hidden="1" x14ac:dyDescent="0.2">
      <c r="A109" s="1">
        <v>98</v>
      </c>
      <c r="B109" s="2"/>
      <c r="C109" s="3">
        <f t="shared" si="17"/>
        <v>0</v>
      </c>
      <c r="D109" s="3">
        <f t="shared" si="17"/>
        <v>0</v>
      </c>
      <c r="E109" s="3">
        <f t="shared" si="13"/>
        <v>0</v>
      </c>
      <c r="F109" s="7"/>
      <c r="G109" s="4">
        <v>0</v>
      </c>
      <c r="H109" s="5">
        <f t="shared" si="15"/>
        <v>0</v>
      </c>
      <c r="I109" s="5">
        <f t="shared" si="11"/>
        <v>0</v>
      </c>
      <c r="J109" s="4">
        <f t="shared" si="14"/>
        <v>0</v>
      </c>
    </row>
    <row r="110" spans="1:10" hidden="1" x14ac:dyDescent="0.2">
      <c r="A110" s="1">
        <v>99</v>
      </c>
      <c r="B110" s="2"/>
      <c r="C110" s="3">
        <f t="shared" si="17"/>
        <v>0</v>
      </c>
      <c r="D110" s="3">
        <f t="shared" si="17"/>
        <v>0</v>
      </c>
      <c r="E110" s="3">
        <f t="shared" si="13"/>
        <v>0</v>
      </c>
      <c r="F110" s="7"/>
      <c r="G110" s="4">
        <v>0</v>
      </c>
      <c r="H110" s="5">
        <f t="shared" si="15"/>
        <v>0</v>
      </c>
      <c r="I110" s="5">
        <f t="shared" si="11"/>
        <v>0</v>
      </c>
      <c r="J110" s="4">
        <f t="shared" si="14"/>
        <v>0</v>
      </c>
    </row>
    <row r="111" spans="1:10" hidden="1" x14ac:dyDescent="0.2">
      <c r="A111" s="1">
        <v>100</v>
      </c>
      <c r="B111" s="2"/>
      <c r="C111" s="3">
        <f t="shared" si="17"/>
        <v>0</v>
      </c>
      <c r="D111" s="3">
        <f t="shared" si="17"/>
        <v>0</v>
      </c>
      <c r="E111" s="3">
        <f t="shared" si="13"/>
        <v>0</v>
      </c>
      <c r="F111" s="7"/>
      <c r="G111" s="4">
        <v>0</v>
      </c>
      <c r="H111" s="5">
        <f t="shared" si="15"/>
        <v>0</v>
      </c>
      <c r="I111" s="5">
        <f t="shared" si="11"/>
        <v>0</v>
      </c>
      <c r="J111" s="4">
        <f t="shared" si="14"/>
        <v>0</v>
      </c>
    </row>
    <row r="112" spans="1:10" hidden="1" x14ac:dyDescent="0.2">
      <c r="A112" s="1">
        <v>101</v>
      </c>
      <c r="B112" s="2"/>
      <c r="C112" s="3">
        <f t="shared" si="17"/>
        <v>0</v>
      </c>
      <c r="D112" s="3">
        <f t="shared" si="17"/>
        <v>0</v>
      </c>
      <c r="E112" s="3">
        <f t="shared" si="13"/>
        <v>0</v>
      </c>
      <c r="F112" s="7"/>
      <c r="G112" s="4">
        <v>0</v>
      </c>
      <c r="H112" s="5">
        <f t="shared" si="15"/>
        <v>0</v>
      </c>
      <c r="I112" s="5">
        <f t="shared" si="11"/>
        <v>0</v>
      </c>
      <c r="J112" s="4">
        <f t="shared" si="14"/>
        <v>0</v>
      </c>
    </row>
    <row r="113" spans="1:10" hidden="1" x14ac:dyDescent="0.2">
      <c r="A113" s="1">
        <v>102</v>
      </c>
      <c r="B113" s="2"/>
      <c r="C113" s="3">
        <f t="shared" si="17"/>
        <v>0</v>
      </c>
      <c r="D113" s="3">
        <f t="shared" si="17"/>
        <v>0</v>
      </c>
      <c r="E113" s="3">
        <f t="shared" si="13"/>
        <v>0</v>
      </c>
      <c r="F113" s="7"/>
      <c r="G113" s="4">
        <v>0</v>
      </c>
      <c r="H113" s="5">
        <f t="shared" si="15"/>
        <v>0</v>
      </c>
      <c r="I113" s="5">
        <f t="shared" si="11"/>
        <v>0</v>
      </c>
      <c r="J113" s="4">
        <f t="shared" si="14"/>
        <v>0</v>
      </c>
    </row>
    <row r="114" spans="1:10" hidden="1" x14ac:dyDescent="0.2">
      <c r="A114" s="1">
        <v>103</v>
      </c>
      <c r="B114" s="2"/>
      <c r="C114" s="3">
        <f t="shared" si="17"/>
        <v>0</v>
      </c>
      <c r="D114" s="3">
        <f t="shared" si="17"/>
        <v>0</v>
      </c>
      <c r="E114" s="3">
        <f t="shared" si="13"/>
        <v>0</v>
      </c>
      <c r="F114" s="7"/>
      <c r="G114" s="4">
        <v>0</v>
      </c>
      <c r="H114" s="5">
        <f t="shared" si="15"/>
        <v>0</v>
      </c>
      <c r="I114" s="5">
        <f t="shared" si="11"/>
        <v>0</v>
      </c>
      <c r="J114" s="4">
        <f t="shared" si="14"/>
        <v>0</v>
      </c>
    </row>
    <row r="115" spans="1:10" hidden="1" x14ac:dyDescent="0.2">
      <c r="A115" s="1">
        <v>104</v>
      </c>
      <c r="B115" s="2"/>
      <c r="C115" s="3">
        <f t="shared" si="17"/>
        <v>0</v>
      </c>
      <c r="D115" s="3">
        <f t="shared" si="17"/>
        <v>0</v>
      </c>
      <c r="E115" s="3">
        <f t="shared" si="13"/>
        <v>0</v>
      </c>
      <c r="F115" s="7"/>
      <c r="G115" s="4">
        <v>0</v>
      </c>
      <c r="H115" s="5">
        <f t="shared" si="15"/>
        <v>0</v>
      </c>
      <c r="I115" s="5">
        <f t="shared" si="11"/>
        <v>0</v>
      </c>
      <c r="J115" s="4">
        <f t="shared" si="14"/>
        <v>0</v>
      </c>
    </row>
    <row r="116" spans="1:10" hidden="1" x14ac:dyDescent="0.2">
      <c r="A116" s="1">
        <v>105</v>
      </c>
      <c r="B116" s="2"/>
      <c r="C116" s="3">
        <f t="shared" si="17"/>
        <v>0</v>
      </c>
      <c r="D116" s="3">
        <f t="shared" si="17"/>
        <v>0</v>
      </c>
      <c r="E116" s="3">
        <f t="shared" si="13"/>
        <v>0</v>
      </c>
      <c r="F116" s="7"/>
      <c r="G116" s="4">
        <v>0</v>
      </c>
      <c r="H116" s="5">
        <f t="shared" si="15"/>
        <v>0</v>
      </c>
      <c r="I116" s="5">
        <f t="shared" si="11"/>
        <v>0</v>
      </c>
      <c r="J116" s="4">
        <f t="shared" si="14"/>
        <v>0</v>
      </c>
    </row>
    <row r="117" spans="1:10" hidden="1" x14ac:dyDescent="0.2">
      <c r="A117" s="1">
        <v>106</v>
      </c>
      <c r="B117" s="2"/>
      <c r="C117" s="3">
        <f t="shared" si="17"/>
        <v>0</v>
      </c>
      <c r="D117" s="3">
        <f t="shared" si="17"/>
        <v>0</v>
      </c>
      <c r="E117" s="3">
        <f t="shared" si="13"/>
        <v>0</v>
      </c>
      <c r="F117" s="7"/>
      <c r="G117" s="4">
        <v>0</v>
      </c>
      <c r="H117" s="5">
        <f t="shared" si="15"/>
        <v>0</v>
      </c>
      <c r="I117" s="5">
        <f t="shared" si="11"/>
        <v>0</v>
      </c>
      <c r="J117" s="4">
        <f t="shared" si="14"/>
        <v>0</v>
      </c>
    </row>
    <row r="118" spans="1:10" hidden="1" x14ac:dyDescent="0.2">
      <c r="A118" s="1">
        <v>107</v>
      </c>
      <c r="B118" s="2"/>
      <c r="C118" s="3">
        <f t="shared" si="17"/>
        <v>0</v>
      </c>
      <c r="D118" s="3">
        <f t="shared" si="17"/>
        <v>0</v>
      </c>
      <c r="E118" s="3">
        <f t="shared" si="13"/>
        <v>0</v>
      </c>
      <c r="F118" s="7"/>
      <c r="G118" s="4">
        <v>0</v>
      </c>
      <c r="H118" s="5">
        <f t="shared" si="15"/>
        <v>0</v>
      </c>
      <c r="I118" s="5">
        <f t="shared" si="11"/>
        <v>0</v>
      </c>
      <c r="J118" s="4">
        <f t="shared" si="14"/>
        <v>0</v>
      </c>
    </row>
    <row r="119" spans="1:10" hidden="1" x14ac:dyDescent="0.2">
      <c r="A119" s="1">
        <v>108</v>
      </c>
      <c r="B119" s="2"/>
      <c r="C119" s="3">
        <f t="shared" si="17"/>
        <v>0</v>
      </c>
      <c r="D119" s="3">
        <f t="shared" si="17"/>
        <v>0</v>
      </c>
      <c r="E119" s="3">
        <f t="shared" si="13"/>
        <v>0</v>
      </c>
      <c r="F119" s="7"/>
      <c r="G119" s="4">
        <v>0</v>
      </c>
      <c r="H119" s="5">
        <f t="shared" si="15"/>
        <v>0</v>
      </c>
      <c r="I119" s="5">
        <f t="shared" si="11"/>
        <v>0</v>
      </c>
      <c r="J119" s="4">
        <f t="shared" si="14"/>
        <v>0</v>
      </c>
    </row>
    <row r="120" spans="1:10" hidden="1" x14ac:dyDescent="0.2">
      <c r="A120" s="1">
        <v>109</v>
      </c>
      <c r="B120" s="2"/>
      <c r="C120" s="3">
        <f t="shared" si="17"/>
        <v>0</v>
      </c>
      <c r="D120" s="3">
        <f t="shared" si="17"/>
        <v>0</v>
      </c>
      <c r="E120" s="3">
        <f t="shared" si="13"/>
        <v>0</v>
      </c>
      <c r="F120" s="7"/>
      <c r="G120" s="4">
        <v>0</v>
      </c>
      <c r="H120" s="5">
        <f t="shared" si="15"/>
        <v>0</v>
      </c>
      <c r="I120" s="5">
        <f t="shared" si="11"/>
        <v>0</v>
      </c>
      <c r="J120" s="4">
        <f t="shared" si="14"/>
        <v>0</v>
      </c>
    </row>
    <row r="121" spans="1:10" hidden="1" x14ac:dyDescent="0.2">
      <c r="A121" s="1">
        <v>110</v>
      </c>
      <c r="B121" s="2"/>
      <c r="C121" s="3">
        <f t="shared" si="17"/>
        <v>0</v>
      </c>
      <c r="D121" s="3">
        <f t="shared" si="17"/>
        <v>0</v>
      </c>
      <c r="E121" s="3">
        <f t="shared" si="13"/>
        <v>0</v>
      </c>
      <c r="F121" s="7"/>
      <c r="G121" s="4">
        <v>0</v>
      </c>
      <c r="H121" s="5">
        <f t="shared" si="15"/>
        <v>0</v>
      </c>
      <c r="I121" s="5">
        <f t="shared" si="11"/>
        <v>0</v>
      </c>
      <c r="J121" s="4">
        <f t="shared" si="14"/>
        <v>0</v>
      </c>
    </row>
    <row r="122" spans="1:10" hidden="1" x14ac:dyDescent="0.2">
      <c r="A122" s="1">
        <v>111</v>
      </c>
      <c r="B122" s="2"/>
      <c r="C122" s="3">
        <f t="shared" si="17"/>
        <v>0</v>
      </c>
      <c r="D122" s="3">
        <f t="shared" si="17"/>
        <v>0</v>
      </c>
      <c r="E122" s="3">
        <f t="shared" si="13"/>
        <v>0</v>
      </c>
      <c r="F122" s="7"/>
      <c r="G122" s="4">
        <v>0</v>
      </c>
      <c r="H122" s="5">
        <f t="shared" si="15"/>
        <v>0</v>
      </c>
      <c r="I122" s="5">
        <f t="shared" si="11"/>
        <v>0</v>
      </c>
      <c r="J122" s="4">
        <f t="shared" si="14"/>
        <v>0</v>
      </c>
    </row>
    <row r="123" spans="1:10" hidden="1" x14ac:dyDescent="0.2">
      <c r="A123" s="1">
        <v>112</v>
      </c>
      <c r="B123" s="2"/>
      <c r="C123" s="3">
        <f t="shared" si="17"/>
        <v>0</v>
      </c>
      <c r="D123" s="3">
        <f t="shared" si="17"/>
        <v>0</v>
      </c>
      <c r="E123" s="3">
        <f t="shared" si="13"/>
        <v>0</v>
      </c>
      <c r="F123" s="7"/>
      <c r="G123" s="4">
        <v>0</v>
      </c>
      <c r="H123" s="5">
        <f>ROUND(J122*(B123-B122)/366*E123,2)</f>
        <v>0</v>
      </c>
      <c r="I123" s="5">
        <f t="shared" si="11"/>
        <v>0</v>
      </c>
      <c r="J123" s="4">
        <f t="shared" si="14"/>
        <v>0</v>
      </c>
    </row>
    <row r="124" spans="1:10" hidden="1" x14ac:dyDescent="0.2">
      <c r="A124" s="1">
        <v>113</v>
      </c>
      <c r="B124" s="2"/>
      <c r="C124" s="3">
        <f t="shared" ref="C124:D139" si="18">C123</f>
        <v>0</v>
      </c>
      <c r="D124" s="3">
        <f t="shared" si="18"/>
        <v>0</v>
      </c>
      <c r="E124" s="3">
        <f t="shared" si="13"/>
        <v>0</v>
      </c>
      <c r="F124" s="7"/>
      <c r="G124" s="4">
        <v>0</v>
      </c>
      <c r="H124" s="5">
        <f t="shared" ref="H124:H134" si="19">ROUND(J123*(B124-B123)/366*E124,2)</f>
        <v>0</v>
      </c>
      <c r="I124" s="5">
        <f t="shared" si="11"/>
        <v>0</v>
      </c>
      <c r="J124" s="4">
        <f t="shared" si="14"/>
        <v>0</v>
      </c>
    </row>
    <row r="125" spans="1:10" hidden="1" x14ac:dyDescent="0.2">
      <c r="A125" s="1">
        <v>114</v>
      </c>
      <c r="B125" s="2"/>
      <c r="C125" s="3">
        <f t="shared" si="18"/>
        <v>0</v>
      </c>
      <c r="D125" s="3">
        <f t="shared" si="18"/>
        <v>0</v>
      </c>
      <c r="E125" s="3">
        <f t="shared" si="13"/>
        <v>0</v>
      </c>
      <c r="F125" s="7"/>
      <c r="G125" s="4">
        <v>0</v>
      </c>
      <c r="H125" s="5">
        <f t="shared" si="19"/>
        <v>0</v>
      </c>
      <c r="I125" s="5">
        <f t="shared" si="11"/>
        <v>0</v>
      </c>
      <c r="J125" s="4">
        <f t="shared" si="14"/>
        <v>0</v>
      </c>
    </row>
    <row r="126" spans="1:10" hidden="1" x14ac:dyDescent="0.2">
      <c r="A126" s="1">
        <v>115</v>
      </c>
      <c r="B126" s="2"/>
      <c r="C126" s="3">
        <f t="shared" si="18"/>
        <v>0</v>
      </c>
      <c r="D126" s="3">
        <f t="shared" si="18"/>
        <v>0</v>
      </c>
      <c r="E126" s="3">
        <f t="shared" si="13"/>
        <v>0</v>
      </c>
      <c r="F126" s="7"/>
      <c r="G126" s="4">
        <v>0</v>
      </c>
      <c r="H126" s="5">
        <f t="shared" si="19"/>
        <v>0</v>
      </c>
      <c r="I126" s="5">
        <f t="shared" si="11"/>
        <v>0</v>
      </c>
      <c r="J126" s="4">
        <f t="shared" si="14"/>
        <v>0</v>
      </c>
    </row>
    <row r="127" spans="1:10" hidden="1" x14ac:dyDescent="0.2">
      <c r="A127" s="1">
        <v>116</v>
      </c>
      <c r="B127" s="2"/>
      <c r="C127" s="3">
        <f t="shared" si="18"/>
        <v>0</v>
      </c>
      <c r="D127" s="3">
        <f t="shared" si="18"/>
        <v>0</v>
      </c>
      <c r="E127" s="3">
        <f t="shared" si="13"/>
        <v>0</v>
      </c>
      <c r="F127" s="7"/>
      <c r="G127" s="4">
        <v>0</v>
      </c>
      <c r="H127" s="5">
        <f t="shared" si="19"/>
        <v>0</v>
      </c>
      <c r="I127" s="5">
        <f t="shared" si="11"/>
        <v>0</v>
      </c>
      <c r="J127" s="4">
        <f t="shared" si="14"/>
        <v>0</v>
      </c>
    </row>
    <row r="128" spans="1:10" hidden="1" x14ac:dyDescent="0.2">
      <c r="A128" s="1">
        <v>117</v>
      </c>
      <c r="B128" s="2"/>
      <c r="C128" s="3">
        <f t="shared" si="18"/>
        <v>0</v>
      </c>
      <c r="D128" s="3">
        <f t="shared" si="18"/>
        <v>0</v>
      </c>
      <c r="E128" s="3">
        <f t="shared" si="13"/>
        <v>0</v>
      </c>
      <c r="F128" s="7"/>
      <c r="G128" s="4">
        <v>0</v>
      </c>
      <c r="H128" s="5">
        <f t="shared" si="19"/>
        <v>0</v>
      </c>
      <c r="I128" s="5">
        <f t="shared" si="11"/>
        <v>0</v>
      </c>
      <c r="J128" s="4">
        <f t="shared" si="14"/>
        <v>0</v>
      </c>
    </row>
    <row r="129" spans="1:10" ht="3" hidden="1" customHeight="1" x14ac:dyDescent="0.2">
      <c r="A129" s="1">
        <v>118</v>
      </c>
      <c r="B129" s="2"/>
      <c r="C129" s="3">
        <f t="shared" si="18"/>
        <v>0</v>
      </c>
      <c r="D129" s="3">
        <f t="shared" si="18"/>
        <v>0</v>
      </c>
      <c r="E129" s="3">
        <f t="shared" si="13"/>
        <v>0</v>
      </c>
      <c r="F129" s="7"/>
      <c r="G129" s="4">
        <v>0</v>
      </c>
      <c r="H129" s="5">
        <f t="shared" si="19"/>
        <v>0</v>
      </c>
      <c r="I129" s="5">
        <f t="shared" si="11"/>
        <v>0</v>
      </c>
      <c r="J129" s="4">
        <f t="shared" si="14"/>
        <v>0</v>
      </c>
    </row>
    <row r="130" spans="1:10" hidden="1" x14ac:dyDescent="0.2">
      <c r="A130" s="1">
        <v>119</v>
      </c>
      <c r="B130" s="2"/>
      <c r="C130" s="3">
        <f t="shared" si="18"/>
        <v>0</v>
      </c>
      <c r="D130" s="3">
        <f t="shared" si="18"/>
        <v>0</v>
      </c>
      <c r="E130" s="3">
        <f t="shared" si="13"/>
        <v>0</v>
      </c>
      <c r="F130" s="7"/>
      <c r="G130" s="4">
        <v>0</v>
      </c>
      <c r="H130" s="5">
        <f t="shared" si="19"/>
        <v>0</v>
      </c>
      <c r="I130" s="5">
        <f t="shared" si="11"/>
        <v>0</v>
      </c>
      <c r="J130" s="4">
        <f t="shared" si="14"/>
        <v>0</v>
      </c>
    </row>
    <row r="131" spans="1:10" hidden="1" x14ac:dyDescent="0.2">
      <c r="A131" s="1">
        <v>120</v>
      </c>
      <c r="B131" s="2"/>
      <c r="C131" s="3">
        <f t="shared" si="18"/>
        <v>0</v>
      </c>
      <c r="D131" s="3">
        <f t="shared" si="18"/>
        <v>0</v>
      </c>
      <c r="E131" s="3">
        <f t="shared" si="13"/>
        <v>0</v>
      </c>
      <c r="F131" s="7"/>
      <c r="G131" s="4">
        <v>0</v>
      </c>
      <c r="H131" s="5">
        <f t="shared" si="19"/>
        <v>0</v>
      </c>
      <c r="I131" s="5">
        <f t="shared" si="11"/>
        <v>0</v>
      </c>
      <c r="J131" s="4">
        <f t="shared" si="14"/>
        <v>0</v>
      </c>
    </row>
    <row r="132" spans="1:10" hidden="1" x14ac:dyDescent="0.2">
      <c r="A132" s="1">
        <v>121</v>
      </c>
      <c r="B132" s="2"/>
      <c r="C132" s="3">
        <f t="shared" si="18"/>
        <v>0</v>
      </c>
      <c r="D132" s="3">
        <f t="shared" si="18"/>
        <v>0</v>
      </c>
      <c r="E132" s="3">
        <f t="shared" si="13"/>
        <v>0</v>
      </c>
      <c r="F132" s="7"/>
      <c r="G132" s="4">
        <v>0</v>
      </c>
      <c r="H132" s="5">
        <f t="shared" si="19"/>
        <v>0</v>
      </c>
      <c r="I132" s="5">
        <f t="shared" si="11"/>
        <v>0</v>
      </c>
      <c r="J132" s="4">
        <f t="shared" si="14"/>
        <v>0</v>
      </c>
    </row>
    <row r="133" spans="1:10" hidden="1" x14ac:dyDescent="0.2">
      <c r="A133" s="1">
        <v>122</v>
      </c>
      <c r="B133" s="2"/>
      <c r="C133" s="3">
        <f t="shared" si="18"/>
        <v>0</v>
      </c>
      <c r="D133" s="3">
        <f t="shared" si="18"/>
        <v>0</v>
      </c>
      <c r="E133" s="3">
        <f t="shared" si="13"/>
        <v>0</v>
      </c>
      <c r="F133" s="7"/>
      <c r="G133" s="4">
        <v>0</v>
      </c>
      <c r="H133" s="5">
        <f t="shared" si="19"/>
        <v>0</v>
      </c>
      <c r="I133" s="5">
        <f t="shared" si="11"/>
        <v>0</v>
      </c>
      <c r="J133" s="4">
        <f t="shared" si="14"/>
        <v>0</v>
      </c>
    </row>
    <row r="134" spans="1:10" hidden="1" x14ac:dyDescent="0.2">
      <c r="A134" s="1">
        <v>123</v>
      </c>
      <c r="B134" s="2"/>
      <c r="C134" s="3">
        <f t="shared" si="18"/>
        <v>0</v>
      </c>
      <c r="D134" s="3">
        <f t="shared" si="18"/>
        <v>0</v>
      </c>
      <c r="E134" s="3">
        <f t="shared" si="13"/>
        <v>0</v>
      </c>
      <c r="F134" s="7"/>
      <c r="G134" s="4">
        <v>0</v>
      </c>
      <c r="H134" s="5">
        <f t="shared" si="19"/>
        <v>0</v>
      </c>
      <c r="I134" s="5">
        <f t="shared" si="11"/>
        <v>0</v>
      </c>
      <c r="J134" s="4">
        <f t="shared" si="14"/>
        <v>0</v>
      </c>
    </row>
    <row r="135" spans="1:10" hidden="1" x14ac:dyDescent="0.2">
      <c r="A135" s="1">
        <v>124</v>
      </c>
      <c r="B135" s="2"/>
      <c r="C135" s="3">
        <f t="shared" si="18"/>
        <v>0</v>
      </c>
      <c r="D135" s="3">
        <f t="shared" si="18"/>
        <v>0</v>
      </c>
      <c r="E135" s="3">
        <f t="shared" si="13"/>
        <v>0</v>
      </c>
      <c r="F135" s="7"/>
      <c r="G135" s="4">
        <v>0</v>
      </c>
      <c r="H135" s="5">
        <f t="shared" si="15"/>
        <v>0</v>
      </c>
      <c r="I135" s="5">
        <f t="shared" si="11"/>
        <v>0</v>
      </c>
      <c r="J135" s="4">
        <f t="shared" si="14"/>
        <v>0</v>
      </c>
    </row>
    <row r="136" spans="1:10" hidden="1" x14ac:dyDescent="0.2">
      <c r="A136" s="1">
        <v>125</v>
      </c>
      <c r="B136" s="2"/>
      <c r="C136" s="3">
        <f t="shared" si="18"/>
        <v>0</v>
      </c>
      <c r="D136" s="3">
        <f t="shared" si="18"/>
        <v>0</v>
      </c>
      <c r="E136" s="3">
        <f t="shared" si="13"/>
        <v>0</v>
      </c>
      <c r="F136" s="7"/>
      <c r="G136" s="4">
        <v>0</v>
      </c>
      <c r="H136" s="5">
        <f t="shared" si="15"/>
        <v>0</v>
      </c>
      <c r="I136" s="5">
        <f t="shared" si="11"/>
        <v>0</v>
      </c>
      <c r="J136" s="4">
        <f t="shared" si="14"/>
        <v>0</v>
      </c>
    </row>
    <row r="137" spans="1:10" hidden="1" x14ac:dyDescent="0.2">
      <c r="A137" s="1">
        <v>126</v>
      </c>
      <c r="B137" s="2"/>
      <c r="C137" s="3">
        <f t="shared" si="18"/>
        <v>0</v>
      </c>
      <c r="D137" s="3">
        <f t="shared" si="18"/>
        <v>0</v>
      </c>
      <c r="E137" s="3">
        <f t="shared" si="13"/>
        <v>0</v>
      </c>
      <c r="F137" s="7"/>
      <c r="G137" s="4">
        <v>0</v>
      </c>
      <c r="H137" s="5">
        <f t="shared" si="15"/>
        <v>0</v>
      </c>
      <c r="I137" s="5">
        <f t="shared" si="11"/>
        <v>0</v>
      </c>
      <c r="J137" s="4">
        <f t="shared" si="14"/>
        <v>0</v>
      </c>
    </row>
    <row r="138" spans="1:10" hidden="1" x14ac:dyDescent="0.2">
      <c r="A138" s="1">
        <v>127</v>
      </c>
      <c r="B138" s="2"/>
      <c r="C138" s="3">
        <f t="shared" si="18"/>
        <v>0</v>
      </c>
      <c r="D138" s="3">
        <f t="shared" si="18"/>
        <v>0</v>
      </c>
      <c r="E138" s="3">
        <f t="shared" si="13"/>
        <v>0</v>
      </c>
      <c r="F138" s="7"/>
      <c r="G138" s="4">
        <v>0</v>
      </c>
      <c r="H138" s="5">
        <f t="shared" si="15"/>
        <v>0</v>
      </c>
      <c r="I138" s="5">
        <f t="shared" si="11"/>
        <v>0</v>
      </c>
      <c r="J138" s="4">
        <f t="shared" si="14"/>
        <v>0</v>
      </c>
    </row>
    <row r="139" spans="1:10" hidden="1" x14ac:dyDescent="0.2">
      <c r="A139" s="1">
        <v>128</v>
      </c>
      <c r="B139" s="2"/>
      <c r="C139" s="3">
        <f t="shared" si="18"/>
        <v>0</v>
      </c>
      <c r="D139" s="3">
        <f t="shared" si="18"/>
        <v>0</v>
      </c>
      <c r="E139" s="3">
        <f t="shared" si="13"/>
        <v>0</v>
      </c>
      <c r="F139" s="7"/>
      <c r="G139" s="4">
        <v>0</v>
      </c>
      <c r="H139" s="5">
        <f t="shared" si="15"/>
        <v>0</v>
      </c>
      <c r="I139" s="5">
        <f t="shared" si="11"/>
        <v>0</v>
      </c>
      <c r="J139" s="4">
        <f t="shared" si="14"/>
        <v>0</v>
      </c>
    </row>
    <row r="140" spans="1:10" hidden="1" x14ac:dyDescent="0.2">
      <c r="A140" s="1">
        <v>129</v>
      </c>
      <c r="B140" s="2"/>
      <c r="C140" s="3">
        <f t="shared" ref="C140:D155" si="20">C139</f>
        <v>0</v>
      </c>
      <c r="D140" s="3">
        <f t="shared" si="20"/>
        <v>0</v>
      </c>
      <c r="E140" s="3">
        <f t="shared" si="13"/>
        <v>0</v>
      </c>
      <c r="F140" s="7"/>
      <c r="G140" s="4">
        <v>0</v>
      </c>
      <c r="H140" s="5">
        <f t="shared" si="15"/>
        <v>0</v>
      </c>
      <c r="I140" s="5">
        <f t="shared" si="11"/>
        <v>0</v>
      </c>
      <c r="J140" s="4">
        <f t="shared" si="14"/>
        <v>0</v>
      </c>
    </row>
    <row r="141" spans="1:10" hidden="1" x14ac:dyDescent="0.2">
      <c r="A141" s="1">
        <v>130</v>
      </c>
      <c r="B141" s="2"/>
      <c r="C141" s="3">
        <f t="shared" si="20"/>
        <v>0</v>
      </c>
      <c r="D141" s="3">
        <f t="shared" si="20"/>
        <v>0</v>
      </c>
      <c r="E141" s="3">
        <f t="shared" si="13"/>
        <v>0</v>
      </c>
      <c r="F141" s="7"/>
      <c r="G141" s="4">
        <v>0</v>
      </c>
      <c r="H141" s="5">
        <f t="shared" ref="H141:H204" si="21">ROUND(J140*(B141-B140)/365*E141,2)</f>
        <v>0</v>
      </c>
      <c r="I141" s="5">
        <f t="shared" ref="I141:I204" si="22">G141+H141</f>
        <v>0</v>
      </c>
      <c r="J141" s="4">
        <f t="shared" si="14"/>
        <v>0</v>
      </c>
    </row>
    <row r="142" spans="1:10" hidden="1" x14ac:dyDescent="0.2">
      <c r="A142" s="1">
        <v>131</v>
      </c>
      <c r="B142" s="2"/>
      <c r="C142" s="3">
        <f t="shared" si="20"/>
        <v>0</v>
      </c>
      <c r="D142" s="3">
        <f t="shared" si="20"/>
        <v>0</v>
      </c>
      <c r="E142" s="3">
        <f t="shared" si="13"/>
        <v>0</v>
      </c>
      <c r="F142" s="7"/>
      <c r="G142" s="4">
        <v>0</v>
      </c>
      <c r="H142" s="5">
        <f t="shared" si="21"/>
        <v>0</v>
      </c>
      <c r="I142" s="5">
        <f t="shared" si="22"/>
        <v>0</v>
      </c>
      <c r="J142" s="4">
        <f t="shared" si="14"/>
        <v>0</v>
      </c>
    </row>
    <row r="143" spans="1:10" ht="3.75" hidden="1" customHeight="1" x14ac:dyDescent="0.2">
      <c r="A143" s="1">
        <v>132</v>
      </c>
      <c r="B143" s="2"/>
      <c r="C143" s="3">
        <f t="shared" si="20"/>
        <v>0</v>
      </c>
      <c r="D143" s="3">
        <f t="shared" si="20"/>
        <v>0</v>
      </c>
      <c r="E143" s="3">
        <f t="shared" si="13"/>
        <v>0</v>
      </c>
      <c r="F143" s="7"/>
      <c r="G143" s="4">
        <v>0</v>
      </c>
      <c r="H143" s="5">
        <f t="shared" si="21"/>
        <v>0</v>
      </c>
      <c r="I143" s="5">
        <f t="shared" si="22"/>
        <v>0</v>
      </c>
      <c r="J143" s="4">
        <f t="shared" si="14"/>
        <v>0</v>
      </c>
    </row>
    <row r="144" spans="1:10" hidden="1" x14ac:dyDescent="0.2">
      <c r="A144" s="1">
        <v>133</v>
      </c>
      <c r="B144" s="2"/>
      <c r="C144" s="3">
        <f t="shared" si="20"/>
        <v>0</v>
      </c>
      <c r="D144" s="3">
        <f t="shared" si="20"/>
        <v>0</v>
      </c>
      <c r="E144" s="3">
        <f t="shared" si="13"/>
        <v>0</v>
      </c>
      <c r="F144" s="7"/>
      <c r="G144" s="4">
        <v>0</v>
      </c>
      <c r="H144" s="5">
        <f t="shared" si="21"/>
        <v>0</v>
      </c>
      <c r="I144" s="5">
        <f t="shared" si="22"/>
        <v>0</v>
      </c>
      <c r="J144" s="4">
        <f t="shared" si="14"/>
        <v>0</v>
      </c>
    </row>
    <row r="145" spans="1:10" hidden="1" x14ac:dyDescent="0.2">
      <c r="A145" s="1">
        <v>134</v>
      </c>
      <c r="B145" s="2"/>
      <c r="C145" s="3">
        <f t="shared" si="20"/>
        <v>0</v>
      </c>
      <c r="D145" s="3">
        <f t="shared" si="20"/>
        <v>0</v>
      </c>
      <c r="E145" s="3">
        <f t="shared" ref="E145:E204" si="23">C145+D145</f>
        <v>0</v>
      </c>
      <c r="F145" s="7"/>
      <c r="G145" s="4">
        <v>0</v>
      </c>
      <c r="H145" s="5">
        <f t="shared" si="21"/>
        <v>0</v>
      </c>
      <c r="I145" s="5">
        <f t="shared" si="22"/>
        <v>0</v>
      </c>
      <c r="J145" s="4">
        <f t="shared" ref="J145:J204" si="24">J144-G145</f>
        <v>0</v>
      </c>
    </row>
    <row r="146" spans="1:10" hidden="1" x14ac:dyDescent="0.2">
      <c r="A146" s="1">
        <v>135</v>
      </c>
      <c r="B146" s="2"/>
      <c r="C146" s="3">
        <f t="shared" si="20"/>
        <v>0</v>
      </c>
      <c r="D146" s="3">
        <f t="shared" si="20"/>
        <v>0</v>
      </c>
      <c r="E146" s="3">
        <f t="shared" si="23"/>
        <v>0</v>
      </c>
      <c r="F146" s="7"/>
      <c r="G146" s="4">
        <v>0</v>
      </c>
      <c r="H146" s="5">
        <f t="shared" si="21"/>
        <v>0</v>
      </c>
      <c r="I146" s="5">
        <f t="shared" si="22"/>
        <v>0</v>
      </c>
      <c r="J146" s="4">
        <f t="shared" si="24"/>
        <v>0</v>
      </c>
    </row>
    <row r="147" spans="1:10" hidden="1" x14ac:dyDescent="0.2">
      <c r="A147" s="1">
        <v>136</v>
      </c>
      <c r="B147" s="2"/>
      <c r="C147" s="3">
        <f t="shared" si="20"/>
        <v>0</v>
      </c>
      <c r="D147" s="3">
        <f t="shared" si="20"/>
        <v>0</v>
      </c>
      <c r="E147" s="3">
        <f t="shared" si="23"/>
        <v>0</v>
      </c>
      <c r="F147" s="7"/>
      <c r="G147" s="4">
        <v>0</v>
      </c>
      <c r="H147" s="5">
        <f t="shared" si="21"/>
        <v>0</v>
      </c>
      <c r="I147" s="5">
        <f t="shared" si="22"/>
        <v>0</v>
      </c>
      <c r="J147" s="4">
        <f t="shared" si="24"/>
        <v>0</v>
      </c>
    </row>
    <row r="148" spans="1:10" hidden="1" x14ac:dyDescent="0.2">
      <c r="A148" s="1">
        <v>137</v>
      </c>
      <c r="B148" s="2"/>
      <c r="C148" s="3">
        <f t="shared" si="20"/>
        <v>0</v>
      </c>
      <c r="D148" s="3">
        <f t="shared" si="20"/>
        <v>0</v>
      </c>
      <c r="E148" s="3">
        <f t="shared" si="23"/>
        <v>0</v>
      </c>
      <c r="F148" s="7"/>
      <c r="G148" s="4">
        <v>0</v>
      </c>
      <c r="H148" s="5">
        <f t="shared" si="21"/>
        <v>0</v>
      </c>
      <c r="I148" s="5">
        <f t="shared" si="22"/>
        <v>0</v>
      </c>
      <c r="J148" s="4">
        <f t="shared" si="24"/>
        <v>0</v>
      </c>
    </row>
    <row r="149" spans="1:10" hidden="1" x14ac:dyDescent="0.2">
      <c r="A149" s="1">
        <v>138</v>
      </c>
      <c r="B149" s="2"/>
      <c r="C149" s="3">
        <f t="shared" si="20"/>
        <v>0</v>
      </c>
      <c r="D149" s="3">
        <f t="shared" si="20"/>
        <v>0</v>
      </c>
      <c r="E149" s="3">
        <f t="shared" si="23"/>
        <v>0</v>
      </c>
      <c r="F149" s="7"/>
      <c r="G149" s="4">
        <v>0</v>
      </c>
      <c r="H149" s="5">
        <f t="shared" si="21"/>
        <v>0</v>
      </c>
      <c r="I149" s="5">
        <f t="shared" si="22"/>
        <v>0</v>
      </c>
      <c r="J149" s="4">
        <f t="shared" si="24"/>
        <v>0</v>
      </c>
    </row>
    <row r="150" spans="1:10" hidden="1" x14ac:dyDescent="0.2">
      <c r="A150" s="1">
        <v>139</v>
      </c>
      <c r="B150" s="2"/>
      <c r="C150" s="3">
        <f t="shared" si="20"/>
        <v>0</v>
      </c>
      <c r="D150" s="3">
        <f t="shared" si="20"/>
        <v>0</v>
      </c>
      <c r="E150" s="3">
        <f t="shared" si="23"/>
        <v>0</v>
      </c>
      <c r="F150" s="7"/>
      <c r="G150" s="4">
        <v>0</v>
      </c>
      <c r="H150" s="5">
        <f t="shared" si="21"/>
        <v>0</v>
      </c>
      <c r="I150" s="5">
        <f t="shared" si="22"/>
        <v>0</v>
      </c>
      <c r="J150" s="4">
        <f t="shared" si="24"/>
        <v>0</v>
      </c>
    </row>
    <row r="151" spans="1:10" hidden="1" x14ac:dyDescent="0.2">
      <c r="A151" s="1">
        <v>140</v>
      </c>
      <c r="B151" s="2"/>
      <c r="C151" s="3">
        <f t="shared" si="20"/>
        <v>0</v>
      </c>
      <c r="D151" s="3">
        <f t="shared" si="20"/>
        <v>0</v>
      </c>
      <c r="E151" s="3">
        <f t="shared" si="23"/>
        <v>0</v>
      </c>
      <c r="F151" s="7"/>
      <c r="G151" s="4">
        <v>0</v>
      </c>
      <c r="H151" s="5">
        <f t="shared" si="21"/>
        <v>0</v>
      </c>
      <c r="I151" s="5">
        <f t="shared" si="22"/>
        <v>0</v>
      </c>
      <c r="J151" s="4">
        <f t="shared" si="24"/>
        <v>0</v>
      </c>
    </row>
    <row r="152" spans="1:10" hidden="1" x14ac:dyDescent="0.2">
      <c r="A152" s="1">
        <v>141</v>
      </c>
      <c r="B152" s="2"/>
      <c r="C152" s="3">
        <f t="shared" si="20"/>
        <v>0</v>
      </c>
      <c r="D152" s="3">
        <f t="shared" si="20"/>
        <v>0</v>
      </c>
      <c r="E152" s="3">
        <f t="shared" si="23"/>
        <v>0</v>
      </c>
      <c r="F152" s="7"/>
      <c r="G152" s="4">
        <v>0</v>
      </c>
      <c r="H152" s="5">
        <f t="shared" si="21"/>
        <v>0</v>
      </c>
      <c r="I152" s="5">
        <f t="shared" si="22"/>
        <v>0</v>
      </c>
      <c r="J152" s="4">
        <f t="shared" si="24"/>
        <v>0</v>
      </c>
    </row>
    <row r="153" spans="1:10" hidden="1" x14ac:dyDescent="0.2">
      <c r="A153" s="1">
        <v>142</v>
      </c>
      <c r="B153" s="2"/>
      <c r="C153" s="3">
        <f t="shared" si="20"/>
        <v>0</v>
      </c>
      <c r="D153" s="3">
        <f t="shared" si="20"/>
        <v>0</v>
      </c>
      <c r="E153" s="3">
        <f t="shared" si="23"/>
        <v>0</v>
      </c>
      <c r="F153" s="7"/>
      <c r="G153" s="4">
        <v>0</v>
      </c>
      <c r="H153" s="5">
        <f t="shared" si="21"/>
        <v>0</v>
      </c>
      <c r="I153" s="5">
        <f t="shared" si="22"/>
        <v>0</v>
      </c>
      <c r="J153" s="4">
        <f t="shared" si="24"/>
        <v>0</v>
      </c>
    </row>
    <row r="154" spans="1:10" hidden="1" x14ac:dyDescent="0.2">
      <c r="A154" s="1">
        <v>143</v>
      </c>
      <c r="B154" s="2"/>
      <c r="C154" s="3">
        <f t="shared" si="20"/>
        <v>0</v>
      </c>
      <c r="D154" s="3">
        <f t="shared" si="20"/>
        <v>0</v>
      </c>
      <c r="E154" s="3">
        <f t="shared" si="23"/>
        <v>0</v>
      </c>
      <c r="F154" s="7"/>
      <c r="G154" s="4">
        <v>0</v>
      </c>
      <c r="H154" s="5">
        <f t="shared" si="21"/>
        <v>0</v>
      </c>
      <c r="I154" s="5">
        <f t="shared" si="22"/>
        <v>0</v>
      </c>
      <c r="J154" s="4">
        <f t="shared" si="24"/>
        <v>0</v>
      </c>
    </row>
    <row r="155" spans="1:10" hidden="1" x14ac:dyDescent="0.2">
      <c r="A155" s="1">
        <v>144</v>
      </c>
      <c r="B155" s="2"/>
      <c r="C155" s="3">
        <f t="shared" si="20"/>
        <v>0</v>
      </c>
      <c r="D155" s="3">
        <f t="shared" si="20"/>
        <v>0</v>
      </c>
      <c r="E155" s="3">
        <f t="shared" si="23"/>
        <v>0</v>
      </c>
      <c r="F155" s="7"/>
      <c r="G155" s="4">
        <v>0</v>
      </c>
      <c r="H155" s="5">
        <f t="shared" si="21"/>
        <v>0</v>
      </c>
      <c r="I155" s="5">
        <f t="shared" si="22"/>
        <v>0</v>
      </c>
      <c r="J155" s="4">
        <f t="shared" si="24"/>
        <v>0</v>
      </c>
    </row>
    <row r="156" spans="1:10" hidden="1" x14ac:dyDescent="0.2">
      <c r="A156" s="1">
        <v>145</v>
      </c>
      <c r="B156" s="2"/>
      <c r="C156" s="3">
        <f t="shared" ref="C156:D171" si="25">C155</f>
        <v>0</v>
      </c>
      <c r="D156" s="3">
        <f t="shared" si="25"/>
        <v>0</v>
      </c>
      <c r="E156" s="3">
        <f t="shared" si="23"/>
        <v>0</v>
      </c>
      <c r="F156" s="7"/>
      <c r="G156" s="4">
        <v>0</v>
      </c>
      <c r="H156" s="5">
        <f t="shared" si="21"/>
        <v>0</v>
      </c>
      <c r="I156" s="5">
        <f t="shared" si="22"/>
        <v>0</v>
      </c>
      <c r="J156" s="4">
        <f t="shared" si="24"/>
        <v>0</v>
      </c>
    </row>
    <row r="157" spans="1:10" hidden="1" x14ac:dyDescent="0.2">
      <c r="A157" s="1">
        <v>146</v>
      </c>
      <c r="B157" s="2"/>
      <c r="C157" s="3">
        <f t="shared" si="25"/>
        <v>0</v>
      </c>
      <c r="D157" s="3">
        <f t="shared" si="25"/>
        <v>0</v>
      </c>
      <c r="E157" s="3">
        <f t="shared" si="23"/>
        <v>0</v>
      </c>
      <c r="F157" s="7"/>
      <c r="G157" s="4">
        <v>0</v>
      </c>
      <c r="H157" s="5">
        <f t="shared" si="21"/>
        <v>0</v>
      </c>
      <c r="I157" s="5">
        <f t="shared" si="22"/>
        <v>0</v>
      </c>
      <c r="J157" s="4">
        <f t="shared" si="24"/>
        <v>0</v>
      </c>
    </row>
    <row r="158" spans="1:10" hidden="1" x14ac:dyDescent="0.2">
      <c r="A158" s="1">
        <v>147</v>
      </c>
      <c r="B158" s="2"/>
      <c r="C158" s="3">
        <f t="shared" si="25"/>
        <v>0</v>
      </c>
      <c r="D158" s="3">
        <f t="shared" si="25"/>
        <v>0</v>
      </c>
      <c r="E158" s="3">
        <f t="shared" si="23"/>
        <v>0</v>
      </c>
      <c r="F158" s="7"/>
      <c r="G158" s="4">
        <v>0</v>
      </c>
      <c r="H158" s="5">
        <f t="shared" si="21"/>
        <v>0</v>
      </c>
      <c r="I158" s="5">
        <f t="shared" si="22"/>
        <v>0</v>
      </c>
      <c r="J158" s="4">
        <f t="shared" si="24"/>
        <v>0</v>
      </c>
    </row>
    <row r="159" spans="1:10" hidden="1" x14ac:dyDescent="0.2">
      <c r="A159" s="1">
        <v>148</v>
      </c>
      <c r="B159" s="2"/>
      <c r="C159" s="3">
        <f t="shared" si="25"/>
        <v>0</v>
      </c>
      <c r="D159" s="3">
        <f t="shared" si="25"/>
        <v>0</v>
      </c>
      <c r="E159" s="3">
        <f t="shared" si="23"/>
        <v>0</v>
      </c>
      <c r="F159" s="7"/>
      <c r="G159" s="4">
        <v>0</v>
      </c>
      <c r="H159" s="5">
        <f t="shared" si="21"/>
        <v>0</v>
      </c>
      <c r="I159" s="5">
        <f t="shared" si="22"/>
        <v>0</v>
      </c>
      <c r="J159" s="4">
        <f t="shared" si="24"/>
        <v>0</v>
      </c>
    </row>
    <row r="160" spans="1:10" hidden="1" x14ac:dyDescent="0.2">
      <c r="A160" s="1">
        <v>149</v>
      </c>
      <c r="B160" s="2"/>
      <c r="C160" s="3">
        <f t="shared" si="25"/>
        <v>0</v>
      </c>
      <c r="D160" s="3">
        <f t="shared" si="25"/>
        <v>0</v>
      </c>
      <c r="E160" s="3">
        <f t="shared" si="23"/>
        <v>0</v>
      </c>
      <c r="F160" s="7"/>
      <c r="G160" s="4">
        <v>0</v>
      </c>
      <c r="H160" s="5">
        <f t="shared" si="21"/>
        <v>0</v>
      </c>
      <c r="I160" s="5">
        <f t="shared" si="22"/>
        <v>0</v>
      </c>
      <c r="J160" s="4">
        <f t="shared" si="24"/>
        <v>0</v>
      </c>
    </row>
    <row r="161" spans="1:10" hidden="1" x14ac:dyDescent="0.2">
      <c r="A161" s="1">
        <v>150</v>
      </c>
      <c r="B161" s="2"/>
      <c r="C161" s="3">
        <f t="shared" si="25"/>
        <v>0</v>
      </c>
      <c r="D161" s="3">
        <f t="shared" si="25"/>
        <v>0</v>
      </c>
      <c r="E161" s="3">
        <f t="shared" si="23"/>
        <v>0</v>
      </c>
      <c r="F161" s="7"/>
      <c r="G161" s="4">
        <v>0</v>
      </c>
      <c r="H161" s="5">
        <f t="shared" si="21"/>
        <v>0</v>
      </c>
      <c r="I161" s="5">
        <f t="shared" si="22"/>
        <v>0</v>
      </c>
      <c r="J161" s="4">
        <f t="shared" si="24"/>
        <v>0</v>
      </c>
    </row>
    <row r="162" spans="1:10" hidden="1" x14ac:dyDescent="0.2">
      <c r="A162" s="1">
        <v>151</v>
      </c>
      <c r="B162" s="2"/>
      <c r="C162" s="3">
        <f t="shared" si="25"/>
        <v>0</v>
      </c>
      <c r="D162" s="3">
        <f t="shared" si="25"/>
        <v>0</v>
      </c>
      <c r="E162" s="3">
        <f t="shared" si="23"/>
        <v>0</v>
      </c>
      <c r="F162" s="7"/>
      <c r="G162" s="4">
        <v>0</v>
      </c>
      <c r="H162" s="5">
        <f t="shared" si="21"/>
        <v>0</v>
      </c>
      <c r="I162" s="5">
        <f t="shared" si="22"/>
        <v>0</v>
      </c>
      <c r="J162" s="4">
        <f t="shared" si="24"/>
        <v>0</v>
      </c>
    </row>
    <row r="163" spans="1:10" hidden="1" x14ac:dyDescent="0.2">
      <c r="A163" s="1">
        <v>152</v>
      </c>
      <c r="B163" s="2"/>
      <c r="C163" s="3">
        <f t="shared" si="25"/>
        <v>0</v>
      </c>
      <c r="D163" s="3">
        <f t="shared" si="25"/>
        <v>0</v>
      </c>
      <c r="E163" s="3">
        <f t="shared" si="23"/>
        <v>0</v>
      </c>
      <c r="F163" s="7"/>
      <c r="G163" s="4">
        <v>0</v>
      </c>
      <c r="H163" s="5">
        <f t="shared" si="21"/>
        <v>0</v>
      </c>
      <c r="I163" s="5">
        <f t="shared" si="22"/>
        <v>0</v>
      </c>
      <c r="J163" s="4">
        <f t="shared" si="24"/>
        <v>0</v>
      </c>
    </row>
    <row r="164" spans="1:10" hidden="1" x14ac:dyDescent="0.2">
      <c r="A164" s="1">
        <v>153</v>
      </c>
      <c r="B164" s="2"/>
      <c r="C164" s="3">
        <f t="shared" si="25"/>
        <v>0</v>
      </c>
      <c r="D164" s="3">
        <f t="shared" si="25"/>
        <v>0</v>
      </c>
      <c r="E164" s="3">
        <f t="shared" si="23"/>
        <v>0</v>
      </c>
      <c r="F164" s="7"/>
      <c r="G164" s="4">
        <v>0</v>
      </c>
      <c r="H164" s="5">
        <f t="shared" si="21"/>
        <v>0</v>
      </c>
      <c r="I164" s="5">
        <f t="shared" si="22"/>
        <v>0</v>
      </c>
      <c r="J164" s="4">
        <f t="shared" si="24"/>
        <v>0</v>
      </c>
    </row>
    <row r="165" spans="1:10" hidden="1" x14ac:dyDescent="0.2">
      <c r="A165" s="1">
        <v>154</v>
      </c>
      <c r="B165" s="2"/>
      <c r="C165" s="3">
        <f t="shared" si="25"/>
        <v>0</v>
      </c>
      <c r="D165" s="3">
        <f t="shared" si="25"/>
        <v>0</v>
      </c>
      <c r="E165" s="3">
        <f t="shared" si="23"/>
        <v>0</v>
      </c>
      <c r="F165" s="7"/>
      <c r="G165" s="4">
        <v>0</v>
      </c>
      <c r="H165" s="5">
        <f t="shared" si="21"/>
        <v>0</v>
      </c>
      <c r="I165" s="5">
        <f t="shared" si="22"/>
        <v>0</v>
      </c>
      <c r="J165" s="4">
        <f t="shared" si="24"/>
        <v>0</v>
      </c>
    </row>
    <row r="166" spans="1:10" hidden="1" x14ac:dyDescent="0.2">
      <c r="A166" s="1">
        <v>155</v>
      </c>
      <c r="B166" s="2"/>
      <c r="C166" s="3">
        <f t="shared" si="25"/>
        <v>0</v>
      </c>
      <c r="D166" s="3">
        <f t="shared" si="25"/>
        <v>0</v>
      </c>
      <c r="E166" s="3">
        <f t="shared" si="23"/>
        <v>0</v>
      </c>
      <c r="F166" s="7"/>
      <c r="G166" s="4">
        <v>0</v>
      </c>
      <c r="H166" s="5">
        <f t="shared" si="21"/>
        <v>0</v>
      </c>
      <c r="I166" s="5">
        <f t="shared" si="22"/>
        <v>0</v>
      </c>
      <c r="J166" s="4">
        <f t="shared" si="24"/>
        <v>0</v>
      </c>
    </row>
    <row r="167" spans="1:10" hidden="1" x14ac:dyDescent="0.2">
      <c r="A167" s="1">
        <v>156</v>
      </c>
      <c r="B167" s="2"/>
      <c r="C167" s="3">
        <f t="shared" si="25"/>
        <v>0</v>
      </c>
      <c r="D167" s="3">
        <f t="shared" si="25"/>
        <v>0</v>
      </c>
      <c r="E167" s="3">
        <f t="shared" si="23"/>
        <v>0</v>
      </c>
      <c r="F167" s="7"/>
      <c r="G167" s="4">
        <v>0</v>
      </c>
      <c r="H167" s="5">
        <f t="shared" si="21"/>
        <v>0</v>
      </c>
      <c r="I167" s="5">
        <f t="shared" si="22"/>
        <v>0</v>
      </c>
      <c r="J167" s="4">
        <f t="shared" si="24"/>
        <v>0</v>
      </c>
    </row>
    <row r="168" spans="1:10" hidden="1" x14ac:dyDescent="0.2">
      <c r="A168" s="1">
        <v>157</v>
      </c>
      <c r="B168" s="2"/>
      <c r="C168" s="3">
        <f t="shared" si="25"/>
        <v>0</v>
      </c>
      <c r="D168" s="3">
        <f t="shared" si="25"/>
        <v>0</v>
      </c>
      <c r="E168" s="3">
        <f t="shared" si="23"/>
        <v>0</v>
      </c>
      <c r="F168" s="7"/>
      <c r="G168" s="4">
        <v>0</v>
      </c>
      <c r="H168" s="5">
        <f t="shared" si="21"/>
        <v>0</v>
      </c>
      <c r="I168" s="5">
        <f t="shared" si="22"/>
        <v>0</v>
      </c>
      <c r="J168" s="4">
        <f t="shared" si="24"/>
        <v>0</v>
      </c>
    </row>
    <row r="169" spans="1:10" hidden="1" x14ac:dyDescent="0.2">
      <c r="A169" s="1">
        <v>158</v>
      </c>
      <c r="B169" s="2"/>
      <c r="C169" s="3">
        <f t="shared" si="25"/>
        <v>0</v>
      </c>
      <c r="D169" s="3">
        <f t="shared" si="25"/>
        <v>0</v>
      </c>
      <c r="E169" s="3">
        <f t="shared" si="23"/>
        <v>0</v>
      </c>
      <c r="F169" s="7"/>
      <c r="G169" s="4">
        <v>0</v>
      </c>
      <c r="H169" s="5">
        <f t="shared" si="21"/>
        <v>0</v>
      </c>
      <c r="I169" s="5">
        <f t="shared" si="22"/>
        <v>0</v>
      </c>
      <c r="J169" s="4">
        <f t="shared" si="24"/>
        <v>0</v>
      </c>
    </row>
    <row r="170" spans="1:10" hidden="1" x14ac:dyDescent="0.2">
      <c r="A170" s="1">
        <v>159</v>
      </c>
      <c r="B170" s="2"/>
      <c r="C170" s="3">
        <f t="shared" si="25"/>
        <v>0</v>
      </c>
      <c r="D170" s="3">
        <f t="shared" si="25"/>
        <v>0</v>
      </c>
      <c r="E170" s="3">
        <f t="shared" si="23"/>
        <v>0</v>
      </c>
      <c r="F170" s="7"/>
      <c r="G170" s="4">
        <v>0</v>
      </c>
      <c r="H170" s="5">
        <f t="shared" si="21"/>
        <v>0</v>
      </c>
      <c r="I170" s="5">
        <f t="shared" si="22"/>
        <v>0</v>
      </c>
      <c r="J170" s="4">
        <f t="shared" si="24"/>
        <v>0</v>
      </c>
    </row>
    <row r="171" spans="1:10" hidden="1" x14ac:dyDescent="0.2">
      <c r="A171" s="1">
        <v>160</v>
      </c>
      <c r="B171" s="2"/>
      <c r="C171" s="3">
        <f t="shared" si="25"/>
        <v>0</v>
      </c>
      <c r="D171" s="3">
        <f t="shared" si="25"/>
        <v>0</v>
      </c>
      <c r="E171" s="3">
        <f t="shared" si="23"/>
        <v>0</v>
      </c>
      <c r="F171" s="7"/>
      <c r="G171" s="4">
        <v>0</v>
      </c>
      <c r="H171" s="5">
        <f>ROUND(J170*(B171-B170)/366*E171,2)</f>
        <v>0</v>
      </c>
      <c r="I171" s="5">
        <f t="shared" si="22"/>
        <v>0</v>
      </c>
      <c r="J171" s="4">
        <f t="shared" si="24"/>
        <v>0</v>
      </c>
    </row>
    <row r="172" spans="1:10" hidden="1" x14ac:dyDescent="0.2">
      <c r="A172" s="1">
        <v>161</v>
      </c>
      <c r="B172" s="2"/>
      <c r="C172" s="3">
        <f t="shared" ref="C172:D187" si="26">C171</f>
        <v>0</v>
      </c>
      <c r="D172" s="3">
        <f t="shared" si="26"/>
        <v>0</v>
      </c>
      <c r="E172" s="3">
        <f t="shared" si="23"/>
        <v>0</v>
      </c>
      <c r="F172" s="7"/>
      <c r="G172" s="4">
        <v>0</v>
      </c>
      <c r="H172" s="5">
        <f t="shared" ref="H172:H182" si="27">ROUND(J171*(B172-B171)/366*E172,2)</f>
        <v>0</v>
      </c>
      <c r="I172" s="5">
        <f t="shared" si="22"/>
        <v>0</v>
      </c>
      <c r="J172" s="4">
        <f t="shared" si="24"/>
        <v>0</v>
      </c>
    </row>
    <row r="173" spans="1:10" hidden="1" x14ac:dyDescent="0.2">
      <c r="A173" s="1">
        <v>162</v>
      </c>
      <c r="B173" s="2"/>
      <c r="C173" s="3">
        <f t="shared" si="26"/>
        <v>0</v>
      </c>
      <c r="D173" s="3">
        <f t="shared" si="26"/>
        <v>0</v>
      </c>
      <c r="E173" s="3">
        <f t="shared" si="23"/>
        <v>0</v>
      </c>
      <c r="F173" s="7"/>
      <c r="G173" s="4">
        <v>0</v>
      </c>
      <c r="H173" s="5">
        <f t="shared" si="27"/>
        <v>0</v>
      </c>
      <c r="I173" s="5">
        <f t="shared" si="22"/>
        <v>0</v>
      </c>
      <c r="J173" s="4">
        <f t="shared" si="24"/>
        <v>0</v>
      </c>
    </row>
    <row r="174" spans="1:10" hidden="1" x14ac:dyDescent="0.2">
      <c r="A174" s="1">
        <v>163</v>
      </c>
      <c r="B174" s="2"/>
      <c r="C174" s="3">
        <f t="shared" si="26"/>
        <v>0</v>
      </c>
      <c r="D174" s="3">
        <f t="shared" si="26"/>
        <v>0</v>
      </c>
      <c r="E174" s="3">
        <f t="shared" si="23"/>
        <v>0</v>
      </c>
      <c r="F174" s="7"/>
      <c r="G174" s="4">
        <v>0</v>
      </c>
      <c r="H174" s="5">
        <f t="shared" si="27"/>
        <v>0</v>
      </c>
      <c r="I174" s="5">
        <f t="shared" si="22"/>
        <v>0</v>
      </c>
      <c r="J174" s="4">
        <f t="shared" si="24"/>
        <v>0</v>
      </c>
    </row>
    <row r="175" spans="1:10" hidden="1" x14ac:dyDescent="0.2">
      <c r="A175" s="1">
        <v>164</v>
      </c>
      <c r="B175" s="2"/>
      <c r="C175" s="3">
        <f t="shared" si="26"/>
        <v>0</v>
      </c>
      <c r="D175" s="3">
        <f t="shared" si="26"/>
        <v>0</v>
      </c>
      <c r="E175" s="3">
        <f t="shared" si="23"/>
        <v>0</v>
      </c>
      <c r="F175" s="7"/>
      <c r="G175" s="4">
        <v>0</v>
      </c>
      <c r="H175" s="5">
        <f t="shared" si="27"/>
        <v>0</v>
      </c>
      <c r="I175" s="5">
        <f t="shared" si="22"/>
        <v>0</v>
      </c>
      <c r="J175" s="4">
        <f t="shared" si="24"/>
        <v>0</v>
      </c>
    </row>
    <row r="176" spans="1:10" hidden="1" x14ac:dyDescent="0.2">
      <c r="A176" s="1">
        <v>165</v>
      </c>
      <c r="B176" s="2"/>
      <c r="C176" s="3">
        <f t="shared" si="26"/>
        <v>0</v>
      </c>
      <c r="D176" s="3">
        <f t="shared" si="26"/>
        <v>0</v>
      </c>
      <c r="E176" s="3">
        <f t="shared" si="23"/>
        <v>0</v>
      </c>
      <c r="F176" s="7"/>
      <c r="G176" s="4">
        <v>0</v>
      </c>
      <c r="H176" s="5">
        <f t="shared" si="27"/>
        <v>0</v>
      </c>
      <c r="I176" s="5">
        <f t="shared" si="22"/>
        <v>0</v>
      </c>
      <c r="J176" s="4">
        <f t="shared" si="24"/>
        <v>0</v>
      </c>
    </row>
    <row r="177" spans="1:10" hidden="1" x14ac:dyDescent="0.2">
      <c r="A177" s="1">
        <v>166</v>
      </c>
      <c r="B177" s="2"/>
      <c r="C177" s="3">
        <f t="shared" si="26"/>
        <v>0</v>
      </c>
      <c r="D177" s="3">
        <f t="shared" si="26"/>
        <v>0</v>
      </c>
      <c r="E177" s="3">
        <f t="shared" si="23"/>
        <v>0</v>
      </c>
      <c r="F177" s="7"/>
      <c r="G177" s="4">
        <v>0</v>
      </c>
      <c r="H177" s="5">
        <f t="shared" si="27"/>
        <v>0</v>
      </c>
      <c r="I177" s="5">
        <f t="shared" si="22"/>
        <v>0</v>
      </c>
      <c r="J177" s="4">
        <f t="shared" si="24"/>
        <v>0</v>
      </c>
    </row>
    <row r="178" spans="1:10" ht="7.5" customHeight="1" x14ac:dyDescent="0.2">
      <c r="A178" s="1">
        <v>167</v>
      </c>
      <c r="B178" s="2"/>
      <c r="C178" s="3">
        <f t="shared" si="26"/>
        <v>0</v>
      </c>
      <c r="D178" s="3">
        <f t="shared" si="26"/>
        <v>0</v>
      </c>
      <c r="E178" s="3">
        <f t="shared" si="23"/>
        <v>0</v>
      </c>
      <c r="F178" s="7"/>
      <c r="G178" s="4">
        <v>0</v>
      </c>
      <c r="H178" s="5">
        <f t="shared" si="27"/>
        <v>0</v>
      </c>
      <c r="I178" s="5">
        <f t="shared" si="22"/>
        <v>0</v>
      </c>
      <c r="J178" s="4">
        <f t="shared" si="24"/>
        <v>0</v>
      </c>
    </row>
    <row r="179" spans="1:10" hidden="1" x14ac:dyDescent="0.2">
      <c r="A179" s="1">
        <v>168</v>
      </c>
      <c r="B179" s="2"/>
      <c r="C179" s="3">
        <f t="shared" si="26"/>
        <v>0</v>
      </c>
      <c r="D179" s="3">
        <f t="shared" si="26"/>
        <v>0</v>
      </c>
      <c r="E179" s="3">
        <f t="shared" si="23"/>
        <v>0</v>
      </c>
      <c r="F179" s="7"/>
      <c r="G179" s="4">
        <v>0</v>
      </c>
      <c r="H179" s="5">
        <f t="shared" si="27"/>
        <v>0</v>
      </c>
      <c r="I179" s="5">
        <f t="shared" si="22"/>
        <v>0</v>
      </c>
      <c r="J179" s="4">
        <f t="shared" si="24"/>
        <v>0</v>
      </c>
    </row>
    <row r="180" spans="1:10" hidden="1" x14ac:dyDescent="0.2">
      <c r="A180" s="1">
        <v>169</v>
      </c>
      <c r="B180" s="2"/>
      <c r="C180" s="3">
        <f t="shared" si="26"/>
        <v>0</v>
      </c>
      <c r="D180" s="3">
        <f t="shared" si="26"/>
        <v>0</v>
      </c>
      <c r="E180" s="3">
        <f t="shared" si="23"/>
        <v>0</v>
      </c>
      <c r="F180" s="7"/>
      <c r="G180" s="4">
        <v>0</v>
      </c>
      <c r="H180" s="5">
        <f t="shared" si="27"/>
        <v>0</v>
      </c>
      <c r="I180" s="5">
        <f t="shared" si="22"/>
        <v>0</v>
      </c>
      <c r="J180" s="4">
        <f t="shared" si="24"/>
        <v>0</v>
      </c>
    </row>
    <row r="181" spans="1:10" hidden="1" x14ac:dyDescent="0.2">
      <c r="A181" s="1">
        <v>170</v>
      </c>
      <c r="B181" s="2"/>
      <c r="C181" s="3">
        <f t="shared" si="26"/>
        <v>0</v>
      </c>
      <c r="D181" s="3">
        <f t="shared" si="26"/>
        <v>0</v>
      </c>
      <c r="E181" s="3">
        <f t="shared" si="23"/>
        <v>0</v>
      </c>
      <c r="F181" s="7"/>
      <c r="G181" s="4">
        <v>0</v>
      </c>
      <c r="H181" s="5">
        <f t="shared" si="27"/>
        <v>0</v>
      </c>
      <c r="I181" s="5">
        <f t="shared" si="22"/>
        <v>0</v>
      </c>
      <c r="J181" s="4">
        <f t="shared" si="24"/>
        <v>0</v>
      </c>
    </row>
    <row r="182" spans="1:10" hidden="1" x14ac:dyDescent="0.2">
      <c r="A182" s="1">
        <v>171</v>
      </c>
      <c r="B182" s="2"/>
      <c r="C182" s="3">
        <f t="shared" si="26"/>
        <v>0</v>
      </c>
      <c r="D182" s="3">
        <f t="shared" si="26"/>
        <v>0</v>
      </c>
      <c r="E182" s="3">
        <f t="shared" si="23"/>
        <v>0</v>
      </c>
      <c r="F182" s="7"/>
      <c r="G182" s="4">
        <v>0</v>
      </c>
      <c r="H182" s="5">
        <f t="shared" si="27"/>
        <v>0</v>
      </c>
      <c r="I182" s="5">
        <f t="shared" si="22"/>
        <v>0</v>
      </c>
      <c r="J182" s="4">
        <f t="shared" si="24"/>
        <v>0</v>
      </c>
    </row>
    <row r="183" spans="1:10" hidden="1" x14ac:dyDescent="0.2">
      <c r="A183" s="1">
        <v>172</v>
      </c>
      <c r="B183" s="2"/>
      <c r="C183" s="3">
        <f t="shared" si="26"/>
        <v>0</v>
      </c>
      <c r="D183" s="3">
        <f t="shared" si="26"/>
        <v>0</v>
      </c>
      <c r="E183" s="3">
        <f t="shared" si="23"/>
        <v>0</v>
      </c>
      <c r="F183" s="7"/>
      <c r="G183" s="4">
        <v>0</v>
      </c>
      <c r="H183" s="5">
        <f t="shared" si="21"/>
        <v>0</v>
      </c>
      <c r="I183" s="5">
        <f t="shared" si="22"/>
        <v>0</v>
      </c>
      <c r="J183" s="4">
        <f t="shared" si="24"/>
        <v>0</v>
      </c>
    </row>
    <row r="184" spans="1:10" hidden="1" x14ac:dyDescent="0.2">
      <c r="A184" s="1">
        <v>173</v>
      </c>
      <c r="B184" s="2"/>
      <c r="C184" s="3">
        <f t="shared" si="26"/>
        <v>0</v>
      </c>
      <c r="D184" s="3">
        <f t="shared" si="26"/>
        <v>0</v>
      </c>
      <c r="E184" s="3">
        <f t="shared" si="23"/>
        <v>0</v>
      </c>
      <c r="F184" s="7"/>
      <c r="G184" s="4">
        <v>0</v>
      </c>
      <c r="H184" s="5">
        <f t="shared" si="21"/>
        <v>0</v>
      </c>
      <c r="I184" s="5">
        <f t="shared" si="22"/>
        <v>0</v>
      </c>
      <c r="J184" s="4">
        <f t="shared" si="24"/>
        <v>0</v>
      </c>
    </row>
    <row r="185" spans="1:10" hidden="1" x14ac:dyDescent="0.2">
      <c r="A185" s="1">
        <v>174</v>
      </c>
      <c r="B185" s="2"/>
      <c r="C185" s="3">
        <f t="shared" si="26"/>
        <v>0</v>
      </c>
      <c r="D185" s="3">
        <f t="shared" si="26"/>
        <v>0</v>
      </c>
      <c r="E185" s="3">
        <f t="shared" si="23"/>
        <v>0</v>
      </c>
      <c r="F185" s="7"/>
      <c r="G185" s="4">
        <v>0</v>
      </c>
      <c r="H185" s="5">
        <f t="shared" si="21"/>
        <v>0</v>
      </c>
      <c r="I185" s="5">
        <f t="shared" si="22"/>
        <v>0</v>
      </c>
      <c r="J185" s="4">
        <f t="shared" si="24"/>
        <v>0</v>
      </c>
    </row>
    <row r="186" spans="1:10" hidden="1" x14ac:dyDescent="0.2">
      <c r="A186" s="1">
        <v>175</v>
      </c>
      <c r="B186" s="2"/>
      <c r="C186" s="3">
        <f t="shared" si="26"/>
        <v>0</v>
      </c>
      <c r="D186" s="3">
        <f t="shared" si="26"/>
        <v>0</v>
      </c>
      <c r="E186" s="3">
        <f t="shared" si="23"/>
        <v>0</v>
      </c>
      <c r="F186" s="7"/>
      <c r="G186" s="4">
        <v>0</v>
      </c>
      <c r="H186" s="5">
        <f t="shared" si="21"/>
        <v>0</v>
      </c>
      <c r="I186" s="5">
        <f t="shared" si="22"/>
        <v>0</v>
      </c>
      <c r="J186" s="4">
        <f t="shared" si="24"/>
        <v>0</v>
      </c>
    </row>
    <row r="187" spans="1:10" hidden="1" x14ac:dyDescent="0.2">
      <c r="A187" s="1">
        <v>176</v>
      </c>
      <c r="B187" s="2"/>
      <c r="C187" s="3">
        <f t="shared" si="26"/>
        <v>0</v>
      </c>
      <c r="D187" s="3">
        <f t="shared" si="26"/>
        <v>0</v>
      </c>
      <c r="E187" s="3">
        <f t="shared" si="23"/>
        <v>0</v>
      </c>
      <c r="F187" s="7"/>
      <c r="G187" s="4">
        <v>0</v>
      </c>
      <c r="H187" s="5">
        <f t="shared" si="21"/>
        <v>0</v>
      </c>
      <c r="I187" s="5">
        <f t="shared" si="22"/>
        <v>0</v>
      </c>
      <c r="J187" s="4">
        <f t="shared" si="24"/>
        <v>0</v>
      </c>
    </row>
    <row r="188" spans="1:10" hidden="1" x14ac:dyDescent="0.2">
      <c r="A188" s="1">
        <v>177</v>
      </c>
      <c r="B188" s="2"/>
      <c r="C188" s="3">
        <f t="shared" ref="C188:D203" si="28">C187</f>
        <v>0</v>
      </c>
      <c r="D188" s="3">
        <f t="shared" si="28"/>
        <v>0</v>
      </c>
      <c r="E188" s="3">
        <f t="shared" si="23"/>
        <v>0</v>
      </c>
      <c r="F188" s="7"/>
      <c r="G188" s="4">
        <v>0</v>
      </c>
      <c r="H188" s="5">
        <f t="shared" si="21"/>
        <v>0</v>
      </c>
      <c r="I188" s="5">
        <f t="shared" si="22"/>
        <v>0</v>
      </c>
      <c r="J188" s="4">
        <f t="shared" si="24"/>
        <v>0</v>
      </c>
    </row>
    <row r="189" spans="1:10" hidden="1" x14ac:dyDescent="0.2">
      <c r="A189" s="1">
        <v>178</v>
      </c>
      <c r="B189" s="2"/>
      <c r="C189" s="3">
        <f t="shared" si="28"/>
        <v>0</v>
      </c>
      <c r="D189" s="3">
        <f t="shared" si="28"/>
        <v>0</v>
      </c>
      <c r="E189" s="3">
        <f t="shared" si="23"/>
        <v>0</v>
      </c>
      <c r="F189" s="7"/>
      <c r="G189" s="4">
        <v>0</v>
      </c>
      <c r="H189" s="5">
        <f t="shared" si="21"/>
        <v>0</v>
      </c>
      <c r="I189" s="5">
        <f t="shared" si="22"/>
        <v>0</v>
      </c>
      <c r="J189" s="4">
        <f t="shared" si="24"/>
        <v>0</v>
      </c>
    </row>
    <row r="190" spans="1:10" hidden="1" x14ac:dyDescent="0.2">
      <c r="A190" s="1">
        <v>179</v>
      </c>
      <c r="B190" s="2"/>
      <c r="C190" s="3">
        <f t="shared" si="28"/>
        <v>0</v>
      </c>
      <c r="D190" s="3">
        <f t="shared" si="28"/>
        <v>0</v>
      </c>
      <c r="E190" s="3">
        <f t="shared" si="23"/>
        <v>0</v>
      </c>
      <c r="F190" s="7"/>
      <c r="G190" s="4">
        <v>0</v>
      </c>
      <c r="H190" s="5">
        <f t="shared" si="21"/>
        <v>0</v>
      </c>
      <c r="I190" s="5">
        <f t="shared" si="22"/>
        <v>0</v>
      </c>
      <c r="J190" s="4">
        <f t="shared" si="24"/>
        <v>0</v>
      </c>
    </row>
    <row r="191" spans="1:10" hidden="1" x14ac:dyDescent="0.2">
      <c r="A191" s="1">
        <v>180</v>
      </c>
      <c r="B191" s="2"/>
      <c r="C191" s="3">
        <f t="shared" si="28"/>
        <v>0</v>
      </c>
      <c r="D191" s="3">
        <f t="shared" si="28"/>
        <v>0</v>
      </c>
      <c r="E191" s="3">
        <f t="shared" si="23"/>
        <v>0</v>
      </c>
      <c r="F191" s="7"/>
      <c r="G191" s="4">
        <v>0</v>
      </c>
      <c r="H191" s="5">
        <f t="shared" si="21"/>
        <v>0</v>
      </c>
      <c r="I191" s="5">
        <f t="shared" si="22"/>
        <v>0</v>
      </c>
      <c r="J191" s="4">
        <f t="shared" si="24"/>
        <v>0</v>
      </c>
    </row>
    <row r="192" spans="1:10" hidden="1" x14ac:dyDescent="0.2">
      <c r="A192" s="1">
        <v>181</v>
      </c>
      <c r="B192" s="2"/>
      <c r="C192" s="3">
        <f t="shared" si="28"/>
        <v>0</v>
      </c>
      <c r="D192" s="3">
        <f t="shared" si="28"/>
        <v>0</v>
      </c>
      <c r="E192" s="3">
        <f t="shared" si="23"/>
        <v>0</v>
      </c>
      <c r="F192" s="7"/>
      <c r="G192" s="4">
        <v>0</v>
      </c>
      <c r="H192" s="5">
        <f t="shared" si="21"/>
        <v>0</v>
      </c>
      <c r="I192" s="5">
        <f t="shared" si="22"/>
        <v>0</v>
      </c>
      <c r="J192" s="4">
        <f t="shared" si="24"/>
        <v>0</v>
      </c>
    </row>
    <row r="193" spans="1:10" hidden="1" x14ac:dyDescent="0.2">
      <c r="A193" s="1">
        <v>182</v>
      </c>
      <c r="B193" s="2"/>
      <c r="C193" s="3">
        <f t="shared" si="28"/>
        <v>0</v>
      </c>
      <c r="D193" s="3">
        <f t="shared" si="28"/>
        <v>0</v>
      </c>
      <c r="E193" s="3">
        <f t="shared" si="23"/>
        <v>0</v>
      </c>
      <c r="F193" s="7"/>
      <c r="G193" s="4">
        <v>0</v>
      </c>
      <c r="H193" s="5">
        <f t="shared" si="21"/>
        <v>0</v>
      </c>
      <c r="I193" s="5">
        <f t="shared" si="22"/>
        <v>0</v>
      </c>
      <c r="J193" s="4">
        <f t="shared" si="24"/>
        <v>0</v>
      </c>
    </row>
    <row r="194" spans="1:10" hidden="1" x14ac:dyDescent="0.2">
      <c r="A194" s="1">
        <v>183</v>
      </c>
      <c r="B194" s="2"/>
      <c r="C194" s="3">
        <f t="shared" si="28"/>
        <v>0</v>
      </c>
      <c r="D194" s="3">
        <f t="shared" si="28"/>
        <v>0</v>
      </c>
      <c r="E194" s="3">
        <f t="shared" si="23"/>
        <v>0</v>
      </c>
      <c r="F194" s="7"/>
      <c r="G194" s="4">
        <v>0</v>
      </c>
      <c r="H194" s="5">
        <f t="shared" si="21"/>
        <v>0</v>
      </c>
      <c r="I194" s="5">
        <f t="shared" si="22"/>
        <v>0</v>
      </c>
      <c r="J194" s="4">
        <f t="shared" si="24"/>
        <v>0</v>
      </c>
    </row>
    <row r="195" spans="1:10" hidden="1" x14ac:dyDescent="0.2">
      <c r="A195" s="1">
        <v>184</v>
      </c>
      <c r="B195" s="2"/>
      <c r="C195" s="3">
        <f t="shared" si="28"/>
        <v>0</v>
      </c>
      <c r="D195" s="3">
        <f t="shared" si="28"/>
        <v>0</v>
      </c>
      <c r="E195" s="3">
        <f t="shared" si="23"/>
        <v>0</v>
      </c>
      <c r="F195" s="7"/>
      <c r="G195" s="4">
        <v>0</v>
      </c>
      <c r="H195" s="5">
        <f t="shared" si="21"/>
        <v>0</v>
      </c>
      <c r="I195" s="5">
        <f t="shared" si="22"/>
        <v>0</v>
      </c>
      <c r="J195" s="4">
        <f t="shared" si="24"/>
        <v>0</v>
      </c>
    </row>
    <row r="196" spans="1:10" hidden="1" x14ac:dyDescent="0.2">
      <c r="A196" s="1">
        <v>185</v>
      </c>
      <c r="B196" s="2"/>
      <c r="C196" s="3">
        <f t="shared" si="28"/>
        <v>0</v>
      </c>
      <c r="D196" s="3">
        <f t="shared" si="28"/>
        <v>0</v>
      </c>
      <c r="E196" s="3">
        <f t="shared" si="23"/>
        <v>0</v>
      </c>
      <c r="F196" s="7"/>
      <c r="G196" s="4">
        <v>0</v>
      </c>
      <c r="H196" s="5">
        <f t="shared" si="21"/>
        <v>0</v>
      </c>
      <c r="I196" s="5">
        <f t="shared" si="22"/>
        <v>0</v>
      </c>
      <c r="J196" s="4">
        <f t="shared" si="24"/>
        <v>0</v>
      </c>
    </row>
    <row r="197" spans="1:10" hidden="1" x14ac:dyDescent="0.2">
      <c r="A197" s="1">
        <v>186</v>
      </c>
      <c r="B197" s="2"/>
      <c r="C197" s="3">
        <f t="shared" si="28"/>
        <v>0</v>
      </c>
      <c r="D197" s="3">
        <f t="shared" si="28"/>
        <v>0</v>
      </c>
      <c r="E197" s="3">
        <f t="shared" si="23"/>
        <v>0</v>
      </c>
      <c r="F197" s="7"/>
      <c r="G197" s="4">
        <v>0</v>
      </c>
      <c r="H197" s="5">
        <f t="shared" si="21"/>
        <v>0</v>
      </c>
      <c r="I197" s="5">
        <f t="shared" si="22"/>
        <v>0</v>
      </c>
      <c r="J197" s="4">
        <f t="shared" si="24"/>
        <v>0</v>
      </c>
    </row>
    <row r="198" spans="1:10" hidden="1" x14ac:dyDescent="0.2">
      <c r="A198" s="1">
        <v>187</v>
      </c>
      <c r="B198" s="2"/>
      <c r="C198" s="3">
        <f t="shared" si="28"/>
        <v>0</v>
      </c>
      <c r="D198" s="3">
        <f t="shared" si="28"/>
        <v>0</v>
      </c>
      <c r="E198" s="3">
        <f t="shared" si="23"/>
        <v>0</v>
      </c>
      <c r="F198" s="7"/>
      <c r="G198" s="4">
        <v>0</v>
      </c>
      <c r="H198" s="5">
        <f t="shared" si="21"/>
        <v>0</v>
      </c>
      <c r="I198" s="5">
        <f t="shared" si="22"/>
        <v>0</v>
      </c>
      <c r="J198" s="4">
        <f t="shared" si="24"/>
        <v>0</v>
      </c>
    </row>
    <row r="199" spans="1:10" hidden="1" x14ac:dyDescent="0.2">
      <c r="A199" s="1">
        <v>188</v>
      </c>
      <c r="B199" s="2"/>
      <c r="C199" s="3">
        <f t="shared" si="28"/>
        <v>0</v>
      </c>
      <c r="D199" s="3">
        <f t="shared" si="28"/>
        <v>0</v>
      </c>
      <c r="E199" s="3">
        <f t="shared" si="23"/>
        <v>0</v>
      </c>
      <c r="F199" s="7"/>
      <c r="G199" s="4">
        <v>0</v>
      </c>
      <c r="H199" s="5">
        <f t="shared" si="21"/>
        <v>0</v>
      </c>
      <c r="I199" s="5">
        <f t="shared" si="22"/>
        <v>0</v>
      </c>
      <c r="J199" s="4">
        <f t="shared" si="24"/>
        <v>0</v>
      </c>
    </row>
    <row r="200" spans="1:10" x14ac:dyDescent="0.2">
      <c r="A200" s="1">
        <v>189</v>
      </c>
      <c r="B200" s="2"/>
      <c r="C200" s="3">
        <f t="shared" si="28"/>
        <v>0</v>
      </c>
      <c r="D200" s="3">
        <f t="shared" si="28"/>
        <v>0</v>
      </c>
      <c r="E200" s="3">
        <f t="shared" si="23"/>
        <v>0</v>
      </c>
      <c r="F200" s="7"/>
      <c r="G200" s="4">
        <v>0</v>
      </c>
      <c r="H200" s="5">
        <f t="shared" si="21"/>
        <v>0</v>
      </c>
      <c r="I200" s="5">
        <f t="shared" si="22"/>
        <v>0</v>
      </c>
      <c r="J200" s="4">
        <f t="shared" si="24"/>
        <v>0</v>
      </c>
    </row>
    <row r="201" spans="1:10" x14ac:dyDescent="0.2">
      <c r="A201" s="1">
        <v>190</v>
      </c>
      <c r="B201" s="2"/>
      <c r="C201" s="3">
        <f t="shared" si="28"/>
        <v>0</v>
      </c>
      <c r="D201" s="3">
        <f t="shared" si="28"/>
        <v>0</v>
      </c>
      <c r="E201" s="3">
        <f t="shared" si="23"/>
        <v>0</v>
      </c>
      <c r="F201" s="7"/>
      <c r="G201" s="4">
        <v>0</v>
      </c>
      <c r="H201" s="5">
        <f t="shared" si="21"/>
        <v>0</v>
      </c>
      <c r="I201" s="5">
        <f t="shared" si="22"/>
        <v>0</v>
      </c>
      <c r="J201" s="4">
        <f t="shared" si="24"/>
        <v>0</v>
      </c>
    </row>
    <row r="202" spans="1:10" x14ac:dyDescent="0.2">
      <c r="A202" s="1">
        <v>191</v>
      </c>
      <c r="B202" s="2"/>
      <c r="C202" s="3">
        <f t="shared" si="28"/>
        <v>0</v>
      </c>
      <c r="D202" s="3">
        <f t="shared" si="28"/>
        <v>0</v>
      </c>
      <c r="E202" s="3">
        <f t="shared" si="23"/>
        <v>0</v>
      </c>
      <c r="F202" s="7"/>
      <c r="G202" s="4">
        <v>0</v>
      </c>
      <c r="H202" s="5">
        <f t="shared" si="21"/>
        <v>0</v>
      </c>
      <c r="I202" s="5">
        <f t="shared" si="22"/>
        <v>0</v>
      </c>
      <c r="J202" s="4">
        <f t="shared" si="24"/>
        <v>0</v>
      </c>
    </row>
    <row r="203" spans="1:10" x14ac:dyDescent="0.2">
      <c r="A203" s="1">
        <v>192</v>
      </c>
      <c r="B203" s="2"/>
      <c r="C203" s="3">
        <f t="shared" si="28"/>
        <v>0</v>
      </c>
      <c r="D203" s="3">
        <f t="shared" si="28"/>
        <v>0</v>
      </c>
      <c r="E203" s="3">
        <f t="shared" si="23"/>
        <v>0</v>
      </c>
      <c r="F203" s="7"/>
      <c r="G203" s="4">
        <v>0</v>
      </c>
      <c r="H203" s="5">
        <f t="shared" si="21"/>
        <v>0</v>
      </c>
      <c r="I203" s="5">
        <f t="shared" si="22"/>
        <v>0</v>
      </c>
      <c r="J203" s="4">
        <f t="shared" si="24"/>
        <v>0</v>
      </c>
    </row>
    <row r="204" spans="1:10" x14ac:dyDescent="0.2">
      <c r="A204" s="1">
        <v>193</v>
      </c>
      <c r="B204" s="2"/>
      <c r="C204" s="3">
        <f t="shared" ref="C204:D204" si="29">C203</f>
        <v>0</v>
      </c>
      <c r="D204" s="3">
        <f t="shared" si="29"/>
        <v>0</v>
      </c>
      <c r="E204" s="3">
        <f t="shared" si="23"/>
        <v>0</v>
      </c>
      <c r="F204" s="7"/>
      <c r="G204" s="4">
        <f>J203</f>
        <v>0</v>
      </c>
      <c r="H204" s="5">
        <f t="shared" si="21"/>
        <v>0</v>
      </c>
      <c r="I204" s="5">
        <f t="shared" si="22"/>
        <v>0</v>
      </c>
      <c r="J204" s="4">
        <f t="shared" si="24"/>
        <v>0</v>
      </c>
    </row>
    <row r="205" spans="1:10" x14ac:dyDescent="0.2">
      <c r="A205" s="30" t="s">
        <v>18</v>
      </c>
      <c r="B205" s="31"/>
      <c r="C205" s="31"/>
      <c r="D205" s="31"/>
      <c r="E205" s="32"/>
      <c r="F205" s="19">
        <f>SUM(F11:F204)</f>
        <v>0</v>
      </c>
      <c r="G205" s="19">
        <f>SUM(G12:G204)</f>
        <v>6232000</v>
      </c>
      <c r="H205" s="19">
        <f t="shared" ref="H205:I205" si="30">SUM(H12:H204)</f>
        <v>0</v>
      </c>
      <c r="I205" s="19">
        <f t="shared" si="30"/>
        <v>6232000</v>
      </c>
      <c r="J205" s="20" t="s">
        <v>16</v>
      </c>
    </row>
    <row r="210" spans="2:2" x14ac:dyDescent="0.2">
      <c r="B210" s="23"/>
    </row>
    <row r="211" spans="2:2" x14ac:dyDescent="0.2">
      <c r="B211" s="11" t="s">
        <v>19</v>
      </c>
    </row>
  </sheetData>
  <mergeCells count="18">
    <mergeCell ref="B1:F1"/>
    <mergeCell ref="G1:O2"/>
    <mergeCell ref="G3:O4"/>
    <mergeCell ref="B4:D4"/>
    <mergeCell ref="E4:F4"/>
    <mergeCell ref="B3:D3"/>
    <mergeCell ref="E3:F3"/>
    <mergeCell ref="B2:D2"/>
    <mergeCell ref="E2:F2"/>
    <mergeCell ref="A205:E205"/>
    <mergeCell ref="B8:D8"/>
    <mergeCell ref="E8:F8"/>
    <mergeCell ref="B5:D5"/>
    <mergeCell ref="E5:F5"/>
    <mergeCell ref="B6:D6"/>
    <mergeCell ref="E6:F6"/>
    <mergeCell ref="B7:D7"/>
    <mergeCell ref="E7:F7"/>
  </mergeCells>
  <phoneticPr fontId="0" type="noConversion"/>
  <pageMargins left="0.75" right="0.75" top="0.52" bottom="1" header="0.5" footer="0.5"/>
  <pageSetup paperSize="9" scale="6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Golub Gmina</vt:lpstr>
      <vt:lpstr>Arkusz1</vt:lpstr>
      <vt:lpstr>'Golub Gmina'!Obszar_wydruku</vt:lpstr>
    </vt:vector>
  </TitlesOfParts>
  <Company>Bank Komunalny S.A. w Gdyni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 Górska</dc:creator>
  <cp:lastModifiedBy>Mariusz Zieliński</cp:lastModifiedBy>
  <cp:lastPrinted>2023-07-05T12:23:54Z</cp:lastPrinted>
  <dcterms:created xsi:type="dcterms:W3CDTF">2000-09-08T07:16:49Z</dcterms:created>
  <dcterms:modified xsi:type="dcterms:W3CDTF">2024-06-03T10:45:54Z</dcterms:modified>
</cp:coreProperties>
</file>