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K\PISMA\KLEEBERG\2020\272 zamówienia publiczne PRZETARGI - UMOWY\UTRZYMANIE PLACE ZABAW\Przetarg wersja aktualna\"/>
    </mc:Choice>
  </mc:AlternateContent>
  <xr:revisionPtr revIDLastSave="0" documentId="13_ncr:1_{4A486E6B-3695-4CB4-B039-FB0BFE63E1A4}" xr6:coauthVersionLast="45" xr6:coauthVersionMax="45" xr10:uidLastSave="{00000000-0000-0000-0000-000000000000}"/>
  <bookViews>
    <workbookView xWindow="-120" yWindow="-120" windowWidth="29040" windowHeight="15840" xr2:uid="{2AA1216B-A253-4EF4-84B6-E8B8DB4BAD4F}"/>
  </bookViews>
  <sheets>
    <sheet name="tabela cen jednostkowych " sheetId="1" r:id="rId1"/>
  </sheets>
  <definedNames>
    <definedName name="_xlnm._FilterDatabase" localSheetId="0" hidden="1">'tabela cen jednostkowych '!$A$2:$F$2</definedName>
    <definedName name="_xlnm.Print_Area" localSheetId="0">'tabela cen jednostkowych '!$A$1:$F$109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6" i="1" l="1"/>
  <c r="F37" i="1"/>
  <c r="F60" i="1"/>
  <c r="F98" i="1"/>
  <c r="F84" i="1"/>
  <c r="F83" i="1"/>
  <c r="F69" i="1"/>
  <c r="F36" i="1"/>
  <c r="F35" i="1"/>
  <c r="F34" i="1"/>
  <c r="F40" i="1"/>
  <c r="F65" i="1"/>
  <c r="F44" i="1"/>
  <c r="F43" i="1"/>
  <c r="F39" i="1"/>
  <c r="F30" i="1"/>
  <c r="F31" i="1"/>
  <c r="F32" i="1"/>
  <c r="F33" i="1"/>
  <c r="F25" i="1"/>
  <c r="F26" i="1"/>
  <c r="F27" i="1"/>
  <c r="F28" i="1"/>
  <c r="F29" i="1"/>
  <c r="F22" i="1"/>
  <c r="F23" i="1"/>
  <c r="F24" i="1"/>
  <c r="F20" i="1"/>
  <c r="F21" i="1"/>
  <c r="F19" i="1"/>
  <c r="F10" i="1"/>
  <c r="F9" i="1"/>
  <c r="F5" i="1"/>
  <c r="F6" i="1"/>
  <c r="F4" i="1"/>
  <c r="F91" i="1" l="1"/>
  <c r="F90" i="1"/>
  <c r="F89" i="1"/>
  <c r="F88" i="1"/>
  <c r="F87" i="1"/>
  <c r="F86" i="1"/>
  <c r="F85" i="1"/>
  <c r="F82" i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F81" i="1"/>
  <c r="F80" i="1"/>
  <c r="F79" i="1"/>
  <c r="F78" i="1"/>
  <c r="F77" i="1"/>
  <c r="F76" i="1"/>
  <c r="F74" i="1"/>
  <c r="F73" i="1"/>
  <c r="F72" i="1"/>
  <c r="F71" i="1"/>
  <c r="A71" i="1"/>
  <c r="A72" i="1" s="1"/>
  <c r="A73" i="1" s="1"/>
  <c r="A74" i="1" s="1"/>
  <c r="F70" i="1"/>
  <c r="F63" i="1"/>
  <c r="F56" i="1"/>
  <c r="F55" i="1"/>
  <c r="F54" i="1"/>
  <c r="F53" i="1"/>
  <c r="F52" i="1"/>
  <c r="F51" i="1"/>
  <c r="F50" i="1"/>
  <c r="F49" i="1"/>
  <c r="F48" i="1"/>
  <c r="F47" i="1"/>
  <c r="F45" i="1"/>
  <c r="A44" i="1"/>
  <c r="A45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60" i="1" s="1"/>
  <c r="A63" i="1" s="1"/>
  <c r="A65" i="1" s="1"/>
  <c r="F42" i="1"/>
  <c r="F41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9" i="1" s="1"/>
  <c r="A23" i="1"/>
  <c r="F17" i="1"/>
  <c r="F16" i="1"/>
  <c r="F15" i="1"/>
  <c r="F14" i="1"/>
  <c r="A14" i="1"/>
  <c r="A15" i="1" s="1"/>
  <c r="A16" i="1" s="1"/>
  <c r="F13" i="1"/>
  <c r="F12" i="1"/>
  <c r="F11" i="1"/>
  <c r="F8" i="1"/>
  <c r="F7" i="1"/>
  <c r="A6" i="1"/>
  <c r="F92" i="1" l="1"/>
  <c r="F94" i="1"/>
  <c r="F75" i="1"/>
  <c r="F93" i="1"/>
  <c r="F96" i="1"/>
  <c r="F97" i="1"/>
  <c r="F95" i="1"/>
  <c r="F99" i="1" l="1"/>
</calcChain>
</file>

<file path=xl/sharedStrings.xml><?xml version="1.0" encoding="utf-8"?>
<sst xmlns="http://schemas.openxmlformats.org/spreadsheetml/2006/main" count="194" uniqueCount="119">
  <si>
    <t xml:space="preserve"> </t>
  </si>
  <si>
    <t>Wyszczególnienie prac</t>
  </si>
  <si>
    <t>Jednostka miary</t>
  </si>
  <si>
    <t xml:space="preserve">Szacowany zakres robót w okresie trwania umowy         </t>
  </si>
  <si>
    <t>Cena jedn. brutto [zł]</t>
  </si>
  <si>
    <t>1.</t>
  </si>
  <si>
    <t>2.</t>
  </si>
  <si>
    <t>3.</t>
  </si>
  <si>
    <t>4.</t>
  </si>
  <si>
    <t>rok</t>
  </si>
  <si>
    <t>m-c</t>
  </si>
  <si>
    <r>
      <t xml:space="preserve">Wymiana planszy tablicy informacyjnej/regulaminu </t>
    </r>
    <r>
      <rPr>
        <b/>
        <sz val="10"/>
        <rFont val="Times New Roman"/>
        <family val="1"/>
        <charset val="238"/>
      </rPr>
      <t>(zdjęcie poglądowe nr 1)</t>
    </r>
  </si>
  <si>
    <t>szt.</t>
  </si>
  <si>
    <t>Uzupełnienie metalowej planszy tablicy informacyjnej/regulaminowej (zdjęcie poglądowe nr 1)</t>
  </si>
  <si>
    <r>
      <rPr>
        <b/>
        <sz val="10"/>
        <rFont val="Times New Roman"/>
        <family val="1"/>
        <charset val="238"/>
      </rPr>
      <t>Wymiana  podwójnej planszy regulaminu dla dzieci młodszych/starszych</t>
    </r>
    <r>
      <rPr>
        <sz val="10"/>
        <rFont val="Times New Roman"/>
        <family val="1"/>
        <charset val="238"/>
      </rPr>
      <t xml:space="preserve"> o wymiarach: wys. całkowita 54,5 - 55,5cm, szer. całkowita 44,5-46,0 cm w tym drewniana (impregnowana, malowana drewnochronem) ramka o szerokości 4,5 - 5 cm; odtworzonej zgodnie z zamieszczonym </t>
    </r>
    <r>
      <rPr>
        <b/>
        <sz val="10"/>
        <rFont val="Times New Roman"/>
        <family val="1"/>
        <charset val="238"/>
      </rPr>
      <t>zdjęciem  nr 24,25,26</t>
    </r>
    <r>
      <rPr>
        <sz val="10"/>
        <rFont val="Times New Roman"/>
        <family val="1"/>
        <charset val="238"/>
      </rPr>
      <t xml:space="preserve"> Uwaga: ostateczna treść i wygląd regulaminów po akceptacji przez Zamawiającego. </t>
    </r>
  </si>
  <si>
    <t>kpl.</t>
  </si>
  <si>
    <t>Przestawienie tablicy informacyjnej w obrębie placu zabaw</t>
  </si>
  <si>
    <t>Przestawienie huśtawki typu ważka w obrębie placu zabaw</t>
  </si>
  <si>
    <t>Przestawienie huśtawki typu kiwak w obrębie placu zabaw</t>
  </si>
  <si>
    <t>szt</t>
  </si>
  <si>
    <t>Przestawienie ławki w obrębie placu zabaw</t>
  </si>
  <si>
    <r>
      <t xml:space="preserve">Demontaż palisady drewnianej </t>
    </r>
    <r>
      <rPr>
        <sz val="10"/>
        <rFont val="Times New Roman"/>
        <family val="1"/>
        <charset val="238"/>
      </rPr>
      <t>wokół nawierzchni piaskowej  ( dł.100 cm, śr. 10cm) ułożonej w betonowym fundamencie.</t>
    </r>
  </si>
  <si>
    <t>mb</t>
  </si>
  <si>
    <r>
      <t xml:space="preserve">Uzupełnienie drewnianej palisady </t>
    </r>
    <r>
      <rPr>
        <sz val="10"/>
        <rFont val="Times New Roman"/>
        <family val="1"/>
        <charset val="238"/>
      </rPr>
      <t>sosnowej, toczonej, bezrdzeniowej, impregnowanej ciśnieniowo, malowanej dwukrotnie drewnochronem dł.100 cm, śr. 10cm, ułożonej w fundamencie betonowym.</t>
    </r>
  </si>
  <si>
    <r>
      <t>Wymiana plastikowych elementów w kształcie walca w grze w kółko-krzyżyk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(zdjęcie poglądowe nr 2) </t>
    </r>
  </si>
  <si>
    <r>
      <t>Uzupełnienie plastikowych elementów w kształcie walca w grze w kółko-krzyżyk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(zdjęcie poglądowe nr 2) </t>
    </r>
  </si>
  <si>
    <r>
      <t>Wymiana 1 szt.</t>
    </r>
    <r>
      <rPr>
        <b/>
        <sz val="10"/>
        <rFont val="Times New Roman"/>
        <family val="1"/>
        <charset val="238"/>
      </rPr>
      <t xml:space="preserve"> liny o średnicy min. 16 mm (rdzenie stalowe w oplocie polipropylenowym), dł. 140 - 160 cm w huśtawce typu  „bocianie gniazdo”</t>
    </r>
    <r>
      <rPr>
        <sz val="10"/>
        <rFont val="Times New Roman"/>
        <family val="1"/>
        <charset val="238"/>
      </rPr>
      <t>:</t>
    </r>
    <r>
      <rPr>
        <b/>
        <sz val="10"/>
        <rFont val="Times New Roman"/>
        <family val="1"/>
        <charset val="238"/>
      </rPr>
      <t xml:space="preserve"> (zdjęcie poglądowe nr 3.) </t>
    </r>
  </si>
  <si>
    <r>
      <t>Uzupełnienie 1 szt. liny o średnicy min. 16 mm (rdzenie stalowe w oplocie polipropylenowym), dł. 140 - 160 cm w huśtawce typu  „bocianie gniazdo”</t>
    </r>
    <r>
      <rPr>
        <sz val="10"/>
        <rFont val="Times New Roman"/>
        <family val="1"/>
        <charset val="238"/>
      </rPr>
      <t>:</t>
    </r>
    <r>
      <rPr>
        <b/>
        <sz val="10"/>
        <rFont val="Times New Roman"/>
        <family val="1"/>
        <charset val="238"/>
      </rPr>
      <t xml:space="preserve"> (zdjęcie poglądowe nr 3.) </t>
    </r>
  </si>
  <si>
    <t>Wymiana zawiesia przegubowego (typu kardan) w huśtawce wahadłowej wyposażonej w siedzisko "bocianie gniazdo" (zdjęcie poglądowe nr 23)</t>
  </si>
  <si>
    <t>Wymiana zawiesia przegubowego z łańcuszkiem (typu kardan) w hustawce wahadłowej wyposażonej w siedzisko "bocianie gniazdo" (zdjęcie poglądowe nr 22)</t>
  </si>
  <si>
    <t xml:space="preserve">Wymiana 1 mb liny o średnicy min. 16 mm (rdzenie stalowe w oplocie polipropylenowym), (zdjęcie poglądowe nr 14) </t>
  </si>
  <si>
    <t xml:space="preserve">Wymiana plastikowych/metalowych łączników do liny : (zdjęcie poglądowe nr 14) </t>
  </si>
  <si>
    <t xml:space="preserve">Wymiana kamienia do wspinaczki o średnicy  7 cm-9cm  wraz z śrubą mocującą: (zdjęcie poglądowe nr11) </t>
  </si>
  <si>
    <t xml:space="preserve">Uzupełnienie kamienia do wspinaczki o średnicy 7 cm-9cm  wraz z śrubą mocującą: (zdjęcie poglądowe nr11) </t>
  </si>
  <si>
    <t xml:space="preserve">Wymiana łożyska toczonego w karuzeli (zdjęcie poglądowe nr 13) </t>
  </si>
  <si>
    <t xml:space="preserve">Wymiana tulei w huśtawce </t>
  </si>
  <si>
    <r>
      <t xml:space="preserve">Wymiana siedziska typu kubełkowego, wraz z kompletem łańcuchów ze stali nierdzewnej </t>
    </r>
    <r>
      <rPr>
        <sz val="10"/>
        <rFont val="Times New Roman"/>
        <family val="1"/>
        <charset val="238"/>
      </rPr>
      <t xml:space="preserve">6 mm,  1,7 - 1,9 m wykonanego z trwałego odpornego na warunki astmosferyczne i promieniowanie UV materiału dodatkowo wzmocnionego aluminiowym wkładem  - wszystkie elementy zestawu zgodne z normą  PN EN 1176. </t>
    </r>
    <r>
      <rPr>
        <b/>
        <sz val="10"/>
        <rFont val="Times New Roman"/>
        <family val="1"/>
        <charset val="238"/>
      </rPr>
      <t xml:space="preserve">(zdjęcie poglądowe nr 15.) </t>
    </r>
  </si>
  <si>
    <r>
      <t>Wymiana siedziska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typ deska,  </t>
    </r>
    <r>
      <rPr>
        <sz val="10"/>
        <rFont val="Times New Roman"/>
        <family val="1"/>
        <charset val="238"/>
      </rPr>
      <t xml:space="preserve">wykonanego z trwałej odpornej na warunki astmosferyczne i promieniowanie UV gumy i dodatkowo wzmocnionego aluminiowym wkładem  - zgodnego z normą  PN EN 1176. </t>
    </r>
    <r>
      <rPr>
        <b/>
        <sz val="10"/>
        <rFont val="Times New Roman"/>
        <family val="1"/>
        <charset val="238"/>
      </rPr>
      <t xml:space="preserve"> (zdjęcie poglądowe nr 15) </t>
    </r>
  </si>
  <si>
    <r>
      <t xml:space="preserve">Wymiana siedziska typu kubełkowego, </t>
    </r>
    <r>
      <rPr>
        <sz val="10"/>
        <rFont val="Times New Roman"/>
        <family val="1"/>
        <charset val="238"/>
      </rPr>
      <t xml:space="preserve">wykonanego z trwałego odpornego na warunki astmosferyczne i promieniowanie UV materiału dodatkowo wzmocnionego aluminiowym wkładem  -  element  zgodny z normą  PN EN 1176. </t>
    </r>
    <r>
      <rPr>
        <b/>
        <sz val="10"/>
        <rFont val="Times New Roman"/>
        <family val="1"/>
        <charset val="238"/>
      </rPr>
      <t xml:space="preserve">(zdjęcie poglądowe nr 15) </t>
    </r>
  </si>
  <si>
    <r>
      <t>Wymiana belki w huśtawce typu ważka wraz z uchwytami oraz siedziskami</t>
    </r>
    <r>
      <rPr>
        <sz val="10"/>
        <rFont val="Times New Roman"/>
        <family val="1"/>
        <charset val="238"/>
      </rPr>
      <t xml:space="preserve"> -belka szt 1 -drewno sosnowe, bezrdzeniowe,   impregnowane ciśnieniowo, malowane drewnochronem, o przekroju: dł. 300 cm, wys. 12 cm, szer. 10 cm),  2 szt. siedzisk (wykonanych z wytrzymałej gumy z metalowym wkładem) ,  2 szt. uchwytów  wraz z śrubami (stal nierdzewna):</t>
    </r>
    <r>
      <rPr>
        <b/>
        <sz val="10"/>
        <rFont val="Times New Roman"/>
        <family val="1"/>
        <charset val="238"/>
      </rPr>
      <t xml:space="preserve"> (zdjęcie poglądowe nr 5)</t>
    </r>
  </si>
  <si>
    <r>
      <t>Uzupełnienie belki w huśtawce typu ważka wraz z uchwytami oraz siedziskami</t>
    </r>
    <r>
      <rPr>
        <sz val="10"/>
        <rFont val="Times New Roman"/>
        <family val="1"/>
        <charset val="238"/>
      </rPr>
      <t>:</t>
    </r>
  </si>
  <si>
    <t>belka szt 1 -drewno sosnowe, bezrdzeniowe,   impregnowane ciśnieniowo, malowane drewnochronem, o przekroju: dł. 300 cm, wys. 12 cm, szer. 10 cm),  2 szt. siedzisk (wykonanych z wytrzymałej gumy z metalowym wkładem) ,  2 szt. uchwytów  wraz z śrubami (stal nierdzewna): (zdjęcie poglądowe nr 5)</t>
  </si>
  <si>
    <t>Wymiana 1 szt. opony stanowiącej odbojnik pod huśtawką typu ważka</t>
  </si>
  <si>
    <t>Uzupełnienie  1 szt. opony stanowiącej odbojnik pod huśtawką typu ważka</t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</si>
  <si>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</si>
  <si>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t>przygotowanie terenu pod nawierzchnię poprzez usunięcie darni oraz wyrównanie terenu, rozścielenie 10 cm humusu wraz z wałowaniem, ułożenie biowłókniny, ułożenie wraz z zamocowaniem nawierzchni z gumowych mat ażurowych.</t>
  </si>
  <si>
    <r>
      <t xml:space="preserve">Wymiana płyty nawierzchni bezpiecznej </t>
    </r>
    <r>
      <rPr>
        <sz val="10"/>
        <rFont val="Times New Roman"/>
        <family val="1"/>
        <charset val="238"/>
      </rPr>
      <t>o wym. 50x50cm wykonanej z EPDM dostosowanych do wysokości upadkowej 1,1m</t>
    </r>
  </si>
  <si>
    <r>
      <t>Wymiana płyty nawierzchni bezpiecznej</t>
    </r>
    <r>
      <rPr>
        <sz val="10"/>
        <rFont val="Times New Roman"/>
        <family val="1"/>
        <charset val="238"/>
      </rPr>
      <t xml:space="preserve"> o wym. 50x50cm wykonanej z EPDM dostosowanych do wysokości upadkowej 1,6m </t>
    </r>
  </si>
  <si>
    <r>
      <t xml:space="preserve">Wymiana płyty nawierzchni bezpiecznej </t>
    </r>
    <r>
      <rPr>
        <sz val="10"/>
        <rFont val="Times New Roman"/>
        <family val="1"/>
        <charset val="238"/>
      </rPr>
      <t xml:space="preserve">o wym. 50x50cm wykonanej z EPDM dostosowanych do wysokości upadkowej 2,0 m </t>
    </r>
  </si>
  <si>
    <r>
      <t>Wymiana płyty nawierzchni bezpiecznej</t>
    </r>
    <r>
      <rPr>
        <sz val="10"/>
        <rFont val="Times New Roman"/>
        <family val="1"/>
        <charset val="238"/>
      </rPr>
      <t xml:space="preserve"> o wym. 50x50cm wykonanej z EPDM dostosowanych do wysokości upadkowej 2,5m </t>
    </r>
  </si>
  <si>
    <r>
      <t xml:space="preserve">Wymiana płyty nawierzchni bezpiecznej </t>
    </r>
    <r>
      <rPr>
        <sz val="10"/>
        <rFont val="Times New Roman"/>
        <family val="1"/>
        <charset val="238"/>
      </rPr>
      <t xml:space="preserve">o wym. 50x50cm wykonanej z EPDM dostosowanych do wysokości upadkowej 3,1m </t>
    </r>
  </si>
  <si>
    <r>
      <t>Demontaż 10 siedzisk</t>
    </r>
    <r>
      <rPr>
        <sz val="10"/>
        <rFont val="Times New Roman"/>
        <family val="1"/>
        <charset val="238"/>
      </rPr>
      <t xml:space="preserve"> huśtawki bocianie gniazdo oraz ich transport do magazynu JZK </t>
    </r>
  </si>
  <si>
    <r>
      <t xml:space="preserve">Montaż 10 siedzisk </t>
    </r>
    <r>
      <rPr>
        <sz val="10"/>
        <rFont val="Times New Roman"/>
        <family val="1"/>
        <charset val="238"/>
      </rPr>
      <t xml:space="preserve">huśtawki bocianie gniazdo po uprzednim ich transporcie z magazynu JZK </t>
    </r>
  </si>
  <si>
    <t>Przewieszenie siedziska huśtawki wahadłowej wraz z łańcuchami -typ deska, kubełek</t>
  </si>
  <si>
    <t>Skrócenie 2 szt. łańcuchów w huśtawce wahadłowej</t>
  </si>
  <si>
    <t>Zabezpieczenie nawierzchni  kostką brukową o szer. 1,0m wokół piaskownicy</t>
  </si>
  <si>
    <t>zebranie wierzchniej warstwy (darń) ok 10cm, korytowanie pod nawierzchnię z kostki brukowej na głębokość 0,35m, ułożenie obrzeży betonowych o wymiarach 30x8 [cm] na podsypce cementowo-piaskowej</t>
  </si>
  <si>
    <t xml:space="preserve">z wypełnieniem spoin zaprawą cementową, wykonanie warstwy odsączającej z kruszywa naturalnego –10 cm , </t>
  </si>
  <si>
    <t>wykonanie podbudowy z kruszyw łamanych – 15 cm, wykonanie warstwy z podsypki cementowo– piaskowej  – 4 cm, ułożenie nawierzchni z kostki brukowej typ "Holland", kolor szary, o gr.  6cm, z wypełnieniem spoin piaskiem,</t>
  </si>
  <si>
    <t>zebranie wierzchniej warstwy (darń) ok 10cm, korytowanie pod nawierzchnię syntetyczną na głębokość 0,35m, ułożenie obrzeży betonowych o wymiarach 30x8 [cm] na podsypce cementowo-piaskowej z wypełnieniem spoin zaprawą cementową, wykonanie warstwy odsączającej z kruszywa naturalnego –10 cm, wykonanie podbudowy z kruszyw łamanych – 15 cm, wykonanie warstwy z podsypki cementowo– piaskowej  – 4 cm, ułożenie elestycznej</t>
  </si>
  <si>
    <t>kostki poliuretanowo-gumowej o wymiarach 160x200mm i jednolitej grubości 43mm ( behaton)</t>
  </si>
  <si>
    <r>
      <t>Demontaż 1m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połaci dachowej/ścianki ze sklejki, zakup i montaż połaci dachowej/ścianki z płyty HDPE/HPL </t>
    </r>
  </si>
  <si>
    <r>
      <t>Demontaż 1m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połaci dachowej/ścianki ze sklejki, zakup i montaż połaci dachowej/ścianki ze sklejki impregnowanej malowanej drewnochronem</t>
    </r>
  </si>
  <si>
    <r>
      <t>m</t>
    </r>
    <r>
      <rPr>
        <vertAlign val="superscript"/>
        <sz val="8"/>
        <color theme="1"/>
        <rFont val="Times New Roman"/>
        <family val="1"/>
        <charset val="238"/>
      </rPr>
      <t>2</t>
    </r>
  </si>
  <si>
    <t>Malowanie elementów drewnianych drewnochronem</t>
  </si>
  <si>
    <t>Malowanie elementów metalowych farbą do metalu</t>
  </si>
  <si>
    <t>Malowanie elementów farbą tablicową</t>
  </si>
  <si>
    <r>
      <t xml:space="preserve">Wymiana siedziska typu bocianie gniazdo  </t>
    </r>
    <r>
      <rPr>
        <sz val="10"/>
        <rFont val="Times New Roman"/>
        <family val="1"/>
        <charset val="238"/>
      </rPr>
      <t xml:space="preserve">o śr. 120cm wraz z linami mocującymi: </t>
    </r>
    <r>
      <rPr>
        <b/>
        <sz val="10"/>
        <rFont val="Times New Roman"/>
        <family val="1"/>
        <charset val="238"/>
      </rPr>
      <t xml:space="preserve">(zdjęcie pogladowe nr 3)     </t>
    </r>
    <r>
      <rPr>
        <sz val="10"/>
        <rFont val="Times New Roman"/>
        <family val="1"/>
        <charset val="238"/>
      </rPr>
      <t xml:space="preserve">        </t>
    </r>
  </si>
  <si>
    <r>
      <t xml:space="preserve">Uzupełnienie siedziska typu bocianie gniazdo  </t>
    </r>
    <r>
      <rPr>
        <sz val="10"/>
        <rFont val="Times New Roman"/>
        <family val="1"/>
        <charset val="238"/>
      </rPr>
      <t xml:space="preserve">o śr. 120cm wraz z linami mocującymi: </t>
    </r>
    <r>
      <rPr>
        <b/>
        <sz val="10"/>
        <rFont val="Times New Roman"/>
        <family val="1"/>
        <charset val="238"/>
      </rPr>
      <t xml:space="preserve">(zdjęcie pogladowe nr 3)     </t>
    </r>
    <r>
      <rPr>
        <sz val="10"/>
        <rFont val="Times New Roman"/>
        <family val="1"/>
        <charset val="238"/>
      </rPr>
      <t xml:space="preserve">        </t>
    </r>
  </si>
  <si>
    <t>Wymiana zawiesi siedziska huśtawki: (zdjęcie poglądowe nr 20)</t>
  </si>
  <si>
    <t>Uzupełnienie zawiesi siedziska huśtawki: (zdjęcie poglądowe nr 20)</t>
  </si>
  <si>
    <t>Wymiana siedziska z płyty HDPE w piaskownicy</t>
  </si>
  <si>
    <t>Uzupełnienie siedziska z płyty HDPE w piaskownicy</t>
  </si>
  <si>
    <t>Wymiana drążka ze stali nierdzewnej o śr.25 mm i dł. 55cm w  zjeżdżalni</t>
  </si>
  <si>
    <t>Uzupełnienie drążka ze stali nierdzewnej o śr.25 mm i dł. 55cm w  zjeżdżalni</t>
  </si>
  <si>
    <r>
      <t>Wymiana belki nośnej huśtawki (nogi)</t>
    </r>
    <r>
      <rPr>
        <sz val="10"/>
        <rFont val="Times New Roman"/>
        <family val="1"/>
        <charset val="238"/>
      </rPr>
      <t xml:space="preserve"> z drewna sosnowego, bezrdzeniowego, impregnowanego ciśnieniowo dł.300-320 cm, szer.9-11cm, wys.9-11cm, malowanej dwukrotnie drewnochronem </t>
    </r>
    <r>
      <rPr>
        <b/>
        <sz val="10"/>
        <rFont val="Times New Roman"/>
        <family val="1"/>
        <charset val="238"/>
      </rPr>
      <t>(zdjęcie poglądowe nr 12)</t>
    </r>
  </si>
  <si>
    <r>
      <t>Uzupełnienie belki nośnej huśtawki (nogi)</t>
    </r>
    <r>
      <rPr>
        <sz val="10"/>
        <rFont val="Times New Roman"/>
        <family val="1"/>
        <charset val="238"/>
      </rPr>
      <t xml:space="preserve"> z drewna sosnowego, bezrdzeniowego, impregnowanego ciśnieniowo dł.300-320 cm, szer.9-11cm, wys.9-11cm, malowanej dwukrotnie drewnochronem </t>
    </r>
    <r>
      <rPr>
        <b/>
        <sz val="10"/>
        <rFont val="Times New Roman"/>
        <family val="1"/>
        <charset val="238"/>
      </rPr>
      <t>( zdjęcie poglądowe nr 12)</t>
    </r>
  </si>
  <si>
    <t xml:space="preserve">Wymiana zamka w furtce na zamek rolkowy </t>
  </si>
  <si>
    <t xml:space="preserve">Uzupełnienie zamka rolkowego w furtce </t>
  </si>
  <si>
    <t xml:space="preserve">Wymiana zamka wraz z kasetą w furtce/bramie </t>
  </si>
  <si>
    <t xml:space="preserve">Uzupełnienie zamka wraz z kasetą w furtce/bramie </t>
  </si>
  <si>
    <t>Wymiana kasety zamka w furtce/bramie</t>
  </si>
  <si>
    <t>Uzupełnienie kasety zamka w furtce/bramie</t>
  </si>
  <si>
    <t>Wymiana klamki w kasecie furtki</t>
  </si>
  <si>
    <t>Uzupełnienie klamki w kasecie furtki</t>
  </si>
  <si>
    <r>
      <t xml:space="preserve">Wymiana równoważni </t>
    </r>
    <r>
      <rPr>
        <sz val="10"/>
        <color theme="1"/>
        <rFont val="Times New Roman"/>
        <family val="1"/>
        <charset val="238"/>
      </rPr>
      <t>drewnianej sosnowej, impregnowanej ciśnieniowo, malowanej drewnochronem o wym. 280-320cm x 10-14cm x 8-12 cm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 xml:space="preserve">w zestawie zabawowym </t>
    </r>
    <r>
      <rPr>
        <b/>
        <sz val="10"/>
        <color theme="1"/>
        <rFont val="Times New Roman"/>
        <family val="1"/>
        <charset val="238"/>
      </rPr>
      <t>(zdjęcie poglądowe  nr 9)</t>
    </r>
  </si>
  <si>
    <r>
      <t xml:space="preserve">Wymiana panelu ogrodzenia </t>
    </r>
    <r>
      <rPr>
        <sz val="10"/>
        <color rgb="FF000000"/>
        <rFont val="Times New Roman"/>
        <family val="1"/>
        <charset val="238"/>
      </rPr>
      <t>bez przetłoczeń o</t>
    </r>
    <r>
      <rPr>
        <b/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 xml:space="preserve">wym.  1,2m-1,3m  2,4m-2,6m wykonanego z drutu ocynkowanego ogniowo, malowanego proszkowo, kolor dostosowany do wymienianego elementu, drut pionowy fi 6, drut poziomy fi 8 </t>
    </r>
    <r>
      <rPr>
        <b/>
        <sz val="10"/>
        <color rgb="FF000000"/>
        <rFont val="Times New Roman"/>
        <family val="1"/>
        <charset val="238"/>
      </rPr>
      <t>(zdjęcie poglądowe  nr 27,28)</t>
    </r>
  </si>
  <si>
    <r>
      <t xml:space="preserve">Uzupełnienie panelu ogrodzenia </t>
    </r>
    <r>
      <rPr>
        <sz val="10"/>
        <color rgb="FF000000"/>
        <rFont val="Times New Roman"/>
        <family val="1"/>
        <charset val="238"/>
      </rPr>
      <t>bez przetłoczeń o</t>
    </r>
    <r>
      <rPr>
        <b/>
        <sz val="10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 xml:space="preserve">wym.  1,2m-1,3m  2,4m-2,6m wykonanego z drutu ocynkowanego ogniowo, malowanego proszkowo, kolor dostosowany do kolorystyki pozostałych elementów istniejącego ogrodzenia </t>
    </r>
    <r>
      <rPr>
        <b/>
        <sz val="10"/>
        <color rgb="FF000000"/>
        <rFont val="Times New Roman"/>
        <family val="1"/>
        <charset val="238"/>
      </rPr>
      <t>(zdjęcie poglądowe  nr 27,28)</t>
    </r>
  </si>
  <si>
    <r>
      <t xml:space="preserve">Wymiana słupka ogrodzeniowego </t>
    </r>
    <r>
      <rPr>
        <sz val="10"/>
        <color rgb="FF000000"/>
        <rFont val="Times New Roman"/>
        <family val="1"/>
        <charset val="238"/>
      </rPr>
      <t xml:space="preserve">o wym. 6*4 cm wys. 1,9-2,10m, ocynkowany ogniowo, malowany proszkowo, kolor dostosowany do wymienianego elementu: wykucie fundamentu i wykonanie fundamentu zgodnie ze sztuką budowlaną: beton B20-B25 wylany na głębokość 0,6 m </t>
    </r>
    <r>
      <rPr>
        <b/>
        <sz val="10"/>
        <color rgb="FF000000"/>
        <rFont val="Times New Roman"/>
        <family val="1"/>
        <charset val="238"/>
      </rPr>
      <t>(zdjęcie poglądowe  nr 29)</t>
    </r>
  </si>
  <si>
    <r>
      <t xml:space="preserve">Uzupełnienie słupka ogrodzeniowego </t>
    </r>
    <r>
      <rPr>
        <sz val="10"/>
        <color rgb="FF000000"/>
        <rFont val="Times New Roman"/>
        <family val="1"/>
        <charset val="238"/>
      </rPr>
      <t xml:space="preserve">o wym. 6*4 cm wys. 1,9-2,10m, ocynkowany ogniowo, malowany proszkowo, kolor dostosowany do kolorystyki pozostałych elementów istniejącego ogrodzenia: wykonanie fundamentu zgodnie ze sztuką budowlaną: beton B20-B25 wylany na głębokość 0,6 m 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Times New Roman"/>
        <family val="1"/>
        <charset val="238"/>
      </rPr>
      <t>(zdjęcie poglądowe  nr 29)</t>
    </r>
  </si>
  <si>
    <t xml:space="preserve">Wykucie fundamentu betonowego 0,4m*0,4m*0,5m wraz z wywozem gruzu </t>
  </si>
  <si>
    <t xml:space="preserve">Wykonanie fundamentu betonowego 0,4m*0,4m*0,5m </t>
  </si>
  <si>
    <t>RAZEM BRUTTO</t>
  </si>
  <si>
    <t xml:space="preserve">Kontrola bieżąca w okresie od  dnia podpisania umowy od  01.12.2020 do 31.03.2021 </t>
  </si>
  <si>
    <t>Kontrola coroczna główna/kontrola 5-letnia</t>
  </si>
  <si>
    <t xml:space="preserve"> TABELA CEN JEDNOSTKOWYCH-Załącznik nr 1a do SIWZ/Załącznik nr 2 do UMOWY</t>
  </si>
  <si>
    <t>Cena brutto [zł] (kol.4x5)</t>
  </si>
  <si>
    <t>tydzień*</t>
  </si>
  <si>
    <t xml:space="preserve">Wymiana belki dł 150cm-220cm, wys 8,5-9,5cm, szer 8,5-9,5cm  pionowej w tablicy  / w zestawie zabawowym (zdjęcie poglądowe nr 6,7,8) </t>
  </si>
  <si>
    <t xml:space="preserve">Uzupełnienie belki dł 150cm -220cm, wys 8,5-9,5cm, szer 8,5-9,5cm  pionowej w tablicy  / w zestawie zabawowym (zdjęcie poglądowe nr 6,7,8) </t>
  </si>
  <si>
    <r>
      <t>Wymiana siedziska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typ deska, wraz z kompletem łańcuchów ze stali nierdzewnej </t>
    </r>
    <r>
      <rPr>
        <sz val="10"/>
        <rFont val="Times New Roman"/>
        <family val="1"/>
        <charset val="238"/>
      </rPr>
      <t xml:space="preserve">6 mm, 1,7 - 1,9 m wykonanego z trwałej odpornej na warunki astmosferyczne i promieniowanie UV gumy i dodatkowo wzmocnionego aluminiowym wkładem  - wszystkie elementy zestawu zgodne z normą  PN EN 1176. </t>
    </r>
    <r>
      <rPr>
        <b/>
        <sz val="10"/>
        <rFont val="Times New Roman"/>
        <family val="1"/>
        <charset val="238"/>
      </rPr>
      <t>(zdjęcie poglądowe nr 15)</t>
    </r>
  </si>
  <si>
    <r>
      <t xml:space="preserve">Wymiana belki w huśtawce typu ważka: </t>
    </r>
    <r>
      <rPr>
        <sz val="10"/>
        <rFont val="Times New Roman"/>
        <family val="1"/>
        <charset val="238"/>
      </rPr>
      <t xml:space="preserve">demontaż belki, 2szt. uchwytów, siedzisk, montaż belki z drewna sosnowego, bezrdzeniowego, impregnowanego cisnieniowo, malowanego drewnochronem, o przekroju: dł. 300 cm, wys. 12 cm, szer. 10 cm, montaż 2 siedzisk, 2szt. uchwytów zdemontowanych uprzednio przed wymianą belki, </t>
    </r>
    <r>
      <rPr>
        <b/>
        <sz val="10"/>
        <rFont val="Times New Roman"/>
        <family val="1"/>
        <charset val="238"/>
      </rPr>
      <t>(zdjęcie poglądowe nr 5)</t>
    </r>
  </si>
  <si>
    <r>
      <t xml:space="preserve">Zabezpieczenie nawierzchni  obrzeżami gumowymi  w gruncie, </t>
    </r>
    <r>
      <rPr>
        <sz val="10"/>
        <rFont val="Times New Roman"/>
        <family val="1"/>
        <charset val="238"/>
      </rPr>
      <t xml:space="preserve">wymiary obrzeża: 100cm x 25cm x 5cm, rowkowania po obu stronach poprawiające stabilność przy kotwieniu, łączniki w formie dwustronnych kołków, </t>
    </r>
  </si>
  <si>
    <r>
      <t xml:space="preserve">Wymiana deski ryflowanej w trapie wejściowym </t>
    </r>
    <r>
      <rPr>
        <sz val="10"/>
        <rFont val="Times New Roman"/>
        <family val="1"/>
        <charset val="238"/>
      </rPr>
      <t xml:space="preserve">deska drewniana ryflowana dł 60-90 cm, szer. 6-10 cm, gr. 3-5 cm </t>
    </r>
    <r>
      <rPr>
        <b/>
        <sz val="10"/>
        <rFont val="Times New Roman"/>
        <family val="1"/>
        <charset val="238"/>
      </rPr>
      <t>(zdjęcie poglądowe nr 19)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</t>
    </r>
  </si>
  <si>
    <r>
      <t xml:space="preserve">Uzupełnienie deski ryflowanej w trapie wejściowym  - </t>
    </r>
    <r>
      <rPr>
        <sz val="10"/>
        <rFont val="Calibri"/>
        <family val="2"/>
        <charset val="238"/>
        <scheme val="minor"/>
      </rPr>
      <t xml:space="preserve">deska drewniana ryflowana dł 60-90 cm, szer 6-10 cm, gr 3-5 cm </t>
    </r>
    <r>
      <rPr>
        <b/>
        <sz val="10"/>
        <rFont val="Calibri"/>
        <family val="2"/>
        <charset val="238"/>
        <scheme val="minor"/>
      </rPr>
      <t>(zdjęcie poglądowe nr 19)</t>
    </r>
  </si>
  <si>
    <r>
      <t xml:space="preserve">Wymiana zerwanej kotwy w huśtawce  - </t>
    </r>
    <r>
      <rPr>
        <sz val="10"/>
        <rFont val="Times New Roman"/>
        <family val="1"/>
        <charset val="238"/>
      </rPr>
      <t xml:space="preserve">nowa fabrycznie kotwa osadzona na stopie fundamentowej </t>
    </r>
    <r>
      <rPr>
        <b/>
        <sz val="10"/>
        <rFont val="Times New Roman"/>
        <family val="1"/>
        <charset val="238"/>
      </rPr>
      <t>(zdjęcie poglądowe  nr 16,17)</t>
    </r>
  </si>
  <si>
    <t xml:space="preserve">……………………...………….………..…..………. </t>
  </si>
  <si>
    <r>
      <t xml:space="preserve">               </t>
    </r>
    <r>
      <rPr>
        <i/>
        <sz val="8"/>
        <color theme="1"/>
        <rFont val="Calibri"/>
        <family val="2"/>
        <charset val="238"/>
      </rPr>
      <t xml:space="preserve"> (miejscowość, data)                                                                                                                                                                                         </t>
    </r>
  </si>
  <si>
    <t>UWAGA:</t>
  </si>
  <si>
    <t xml:space="preserve">Wymiana – należy rozumieć demontaż starego urządzenia/elementu urządzenia oraz zakup wraz z montażem nowego urządzenia/elementu urządzenia.  </t>
  </si>
  <si>
    <t>Uzupełnienie – należy rozumieć zakup wraz z montażem nowego urządzenia/elementu urządzenia.</t>
  </si>
  <si>
    <t xml:space="preserve">Podane w  powyższych tabelach dane są szacunkowe na dzień zawarcia umowy i mogą ulec zmniejszeniu/zwiększeniu w trakcie realizacji zadania w ramach środków przewidzianych w umowie.  </t>
  </si>
  <si>
    <r>
      <t xml:space="preserve">Montaż  obrzeży gumowych  na ławie betonowej, </t>
    </r>
    <r>
      <rPr>
        <sz val="10"/>
        <rFont val="Times New Roman"/>
        <family val="1"/>
        <charset val="238"/>
      </rPr>
      <t xml:space="preserve">wymiary obrzeża: 100cm x 25cm x 5cm, rowkowania po obu stronach poprawiające stabilność przy kotwieniu, łączniki w formie dwustronnych kołków, </t>
    </r>
  </si>
  <si>
    <r>
      <t>Zabezpieczenie  powierzchni pod urządzeniem  gumowymi matami ażurowymi dostosowanymi do wysokości upadkowej 3,40 m</t>
    </r>
    <r>
      <rPr>
        <sz val="10"/>
        <rFont val="Times New Roman"/>
        <family val="1"/>
        <charset val="238"/>
      </rPr>
      <t>:</t>
    </r>
  </si>
  <si>
    <t xml:space="preserve">Kontrola bieżąca [za 1 tydzień, w okresie od dnia podpisania umowy do 30.11.2020 oraz od 01.04.2021-30.11.2021r]. </t>
  </si>
  <si>
    <r>
      <rPr>
        <b/>
        <sz val="10"/>
        <rFont val="Times New Roman"/>
        <family val="1"/>
        <charset val="238"/>
      </rPr>
      <t>Uzupełnienie podwójnej planszy regulaminu dla dzieci młodszych/starszych</t>
    </r>
    <r>
      <rPr>
        <sz val="10"/>
        <rFont val="Times New Roman"/>
        <family val="1"/>
        <charset val="238"/>
      </rPr>
      <t xml:space="preserve"> o wymiarach: wys. całkowita 54,5 - 55,5cm, szer. całkowita 44,5-46,0 cm              w tym drewniana (impregnowana, malowana drewnochronem) ramka o szerokości 4,5 - 5 cm; odtworzonej zgodnie z zamieszczonym </t>
    </r>
    <r>
      <rPr>
        <b/>
        <sz val="10"/>
        <rFont val="Times New Roman"/>
        <family val="1"/>
        <charset val="238"/>
      </rPr>
      <t>zdjęciem  nr 24,25,26</t>
    </r>
    <r>
      <rPr>
        <sz val="10"/>
        <rFont val="Times New Roman"/>
        <family val="1"/>
        <charset val="238"/>
      </rPr>
      <t xml:space="preserve"> Uwaga: ostateczna treść i wygląd regulaminów po akceptacji przez Zamawiającego. </t>
    </r>
  </si>
  <si>
    <r>
      <t>Uzupełnienie belki w huśtawce typu ważka:</t>
    </r>
    <r>
      <rPr>
        <sz val="10"/>
        <color theme="1"/>
        <rFont val="Times New Roman"/>
        <family val="1"/>
        <charset val="238"/>
      </rPr>
      <t xml:space="preserve"> montaż belki drewna sosnowego, bezrdzeniowego, impregnowanego ciśnieniowo, malowanego drewnochronem            o przekroju dł. 300 cm wys. 12 szer. 10, montaż 2 siedzisk, 2 szt. uchwytów zdemontowanych uprzednio przed wymianą belki</t>
    </r>
    <r>
      <rPr>
        <b/>
        <sz val="10"/>
        <color theme="1"/>
        <rFont val="Times New Roman"/>
        <family val="1"/>
        <charset val="238"/>
      </rPr>
      <t xml:space="preserve"> (zdjęcie poglądowe nr 5) </t>
    </r>
  </si>
  <si>
    <t>Zabezpieczenie nawierzchni wokół piaskownicy opaską  o szer. 1,0m  z elastycznej kostki poliuretanowo-gumowej o wymiarach 160x200mm                     i jednolitej grubości 43mm  ( behaton): zdjęcie poglądowe nr 21</t>
  </si>
  <si>
    <r>
      <t>*</t>
    </r>
    <r>
      <rPr>
        <i/>
        <sz val="10"/>
        <color theme="1"/>
        <rFont val="Times New Roman"/>
        <family val="1"/>
        <charset val="238"/>
      </rPr>
      <t>Okresem rozliczeniowym jest piątek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</si>
</sst>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b/>
      <sz val="10.5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4" fontId="0" fillId="2" borderId="0" xfId="0" applyNumberFormat="1" applyFill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2" xfId="0" applyFont="1" applyBorder="1"/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0" fillId="5" borderId="2" xfId="0" applyNumberForma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49" fontId="9" fillId="0" borderId="2" xfId="0" applyNumberFormat="1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9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wrapText="1"/>
    </xf>
    <xf numFmtId="0" fontId="10" fillId="0" borderId="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wrapText="1"/>
    </xf>
    <xf numFmtId="0" fontId="14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justify" vertical="center" wrapText="1"/>
    </xf>
    <xf numFmtId="0" fontId="2" fillId="6" borderId="2" xfId="0" applyFont="1" applyFill="1" applyBorder="1" applyAlignment="1">
      <alignment horizontal="left" vertical="center" wrapText="1" indent="3"/>
    </xf>
    <xf numFmtId="0" fontId="2" fillId="6" borderId="6" xfId="0" applyFont="1" applyFill="1" applyBorder="1" applyAlignment="1">
      <alignment horizontal="left" vertical="center" wrapText="1" indent="3"/>
    </xf>
    <xf numFmtId="4" fontId="0" fillId="6" borderId="2" xfId="0" applyNumberForma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 vertical="center"/>
    </xf>
    <xf numFmtId="4" fontId="0" fillId="3" borderId="2" xfId="0" applyNumberFormat="1" applyFill="1" applyBorder="1"/>
    <xf numFmtId="4" fontId="0" fillId="2" borderId="0" xfId="0" applyNumberFormat="1" applyFill="1" applyBorder="1"/>
    <xf numFmtId="0" fontId="0" fillId="2" borderId="0" xfId="0" applyFill="1" applyBorder="1"/>
    <xf numFmtId="0" fontId="21" fillId="2" borderId="0" xfId="0" applyFont="1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0" fontId="0" fillId="0" borderId="8" xfId="0" applyBorder="1"/>
    <xf numFmtId="4" fontId="0" fillId="3" borderId="2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0" fillId="3" borderId="3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9" fillId="2" borderId="3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 vertical="center" indent="2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indent="2"/>
    </xf>
    <xf numFmtId="0" fontId="22" fillId="0" borderId="0" xfId="0" applyFont="1" applyBorder="1" applyAlignment="1">
      <alignment horizontal="left" vertical="center" indent="2"/>
    </xf>
    <xf numFmtId="0" fontId="25" fillId="0" borderId="0" xfId="0" applyFont="1" applyAlignment="1">
      <alignment horizontal="justify" vertical="center"/>
    </xf>
    <xf numFmtId="0" fontId="26" fillId="2" borderId="0" xfId="0" applyFont="1" applyFill="1" applyBorder="1"/>
    <xf numFmtId="4" fontId="26" fillId="2" borderId="0" xfId="0" applyNumberFormat="1" applyFont="1" applyFill="1" applyBorder="1"/>
    <xf numFmtId="4" fontId="0" fillId="2" borderId="0" xfId="0" applyNumberFormat="1" applyFill="1" applyBorder="1" applyAlignment="1"/>
    <xf numFmtId="0" fontId="0" fillId="2" borderId="0" xfId="0" applyFill="1" applyBorder="1" applyAlignment="1"/>
    <xf numFmtId="0" fontId="0" fillId="0" borderId="2" xfId="0" applyBorder="1" applyAlignment="1"/>
    <xf numFmtId="4" fontId="0" fillId="3" borderId="2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4" fontId="0" fillId="3" borderId="3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1" fontId="10" fillId="0" borderId="2" xfId="0" applyNumberFormat="1" applyFont="1" applyBorder="1" applyAlignment="1">
      <alignment vertical="center"/>
    </xf>
    <xf numFmtId="0" fontId="20" fillId="6" borderId="7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E7D55-D366-4CF4-A5E4-2AABAFA81016}">
  <sheetPr>
    <pageSetUpPr fitToPage="1"/>
  </sheetPr>
  <dimension ref="A1:BB841"/>
  <sheetViews>
    <sheetView tabSelected="1" zoomScale="115" zoomScaleNormal="115" zoomScaleSheetLayoutView="75" zoomScalePageLayoutView="25" workbookViewId="0">
      <selection activeCell="B117" sqref="B117"/>
    </sheetView>
  </sheetViews>
  <sheetFormatPr defaultColWidth="8.85546875" defaultRowHeight="15" x14ac:dyDescent="0.25"/>
  <cols>
    <col min="1" max="1" width="3.28515625" style="4" customWidth="1"/>
    <col min="2" max="2" width="118.7109375" style="5" customWidth="1"/>
    <col min="3" max="3" width="17" style="3" customWidth="1"/>
    <col min="4" max="4" width="22.140625" style="3" customWidth="1"/>
    <col min="5" max="5" width="29.5703125" style="44" customWidth="1"/>
    <col min="6" max="6" width="29.140625" style="44" customWidth="1"/>
    <col min="7" max="7" width="11.85546875" style="46" customWidth="1"/>
    <col min="8" max="44" width="8.85546875" style="46"/>
    <col min="45" max="16384" width="8.85546875" style="3"/>
  </cols>
  <sheetData>
    <row r="1" spans="1:54" ht="15.75" customHeight="1" x14ac:dyDescent="0.25">
      <c r="A1" s="1"/>
      <c r="B1" s="59" t="s">
        <v>95</v>
      </c>
      <c r="C1" s="50"/>
      <c r="D1"/>
      <c r="E1" s="2"/>
      <c r="F1" s="2"/>
      <c r="AS1" s="46"/>
      <c r="AT1" s="46"/>
      <c r="AU1" s="46"/>
      <c r="AV1" s="46"/>
      <c r="AW1" s="46"/>
      <c r="AX1" s="46"/>
      <c r="AY1" s="46"/>
      <c r="AZ1" s="46"/>
      <c r="BA1" s="46"/>
      <c r="BB1" s="46"/>
    </row>
    <row r="2" spans="1:54" ht="56.2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96</v>
      </c>
      <c r="AS2" s="46"/>
      <c r="AT2" s="46"/>
      <c r="AU2" s="46"/>
      <c r="AV2" s="46"/>
      <c r="AW2" s="46"/>
      <c r="AX2" s="46"/>
      <c r="AY2" s="46"/>
      <c r="AZ2" s="46"/>
      <c r="BA2" s="46"/>
      <c r="BB2" s="46"/>
    </row>
    <row r="3" spans="1:54" ht="25.15" customHeight="1" x14ac:dyDescent="0.25">
      <c r="A3" s="9" t="s">
        <v>5</v>
      </c>
      <c r="B3" s="9" t="s">
        <v>6</v>
      </c>
      <c r="C3" s="9" t="s">
        <v>7</v>
      </c>
      <c r="D3" s="9" t="s">
        <v>8</v>
      </c>
      <c r="E3" s="9">
        <v>5</v>
      </c>
      <c r="F3" s="9">
        <v>6</v>
      </c>
      <c r="AS3" s="46"/>
      <c r="AT3" s="46"/>
      <c r="AU3" s="46"/>
      <c r="AV3" s="46"/>
      <c r="AW3" s="46"/>
      <c r="AX3" s="46"/>
      <c r="AY3" s="46"/>
      <c r="AZ3" s="46"/>
      <c r="BA3" s="46"/>
      <c r="BB3" s="46"/>
    </row>
    <row r="4" spans="1:54" ht="30.75" customHeight="1" x14ac:dyDescent="0.25">
      <c r="A4" s="10">
        <v>1</v>
      </c>
      <c r="B4" s="11" t="s">
        <v>94</v>
      </c>
      <c r="C4" s="12" t="s">
        <v>9</v>
      </c>
      <c r="D4" s="12">
        <v>2</v>
      </c>
      <c r="E4" s="14"/>
      <c r="F4" s="14">
        <f>D4*E4</f>
        <v>0</v>
      </c>
      <c r="G4" s="45"/>
      <c r="AS4" s="46"/>
      <c r="AT4" s="46"/>
      <c r="AU4" s="46"/>
      <c r="AV4" s="46"/>
      <c r="AW4" s="46"/>
      <c r="AX4" s="46"/>
      <c r="AY4" s="46"/>
      <c r="AZ4" s="46"/>
      <c r="BA4" s="46"/>
      <c r="BB4" s="46"/>
    </row>
    <row r="5" spans="1:54" ht="28.5" customHeight="1" x14ac:dyDescent="0.25">
      <c r="A5" s="10">
        <v>2</v>
      </c>
      <c r="B5" s="15" t="s">
        <v>114</v>
      </c>
      <c r="C5" s="12" t="s">
        <v>97</v>
      </c>
      <c r="D5" s="12">
        <v>70</v>
      </c>
      <c r="E5" s="14"/>
      <c r="F5" s="14">
        <f>D5*E5</f>
        <v>0</v>
      </c>
      <c r="G5" s="45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4" ht="31.5" customHeight="1" x14ac:dyDescent="0.25">
      <c r="A6" s="10">
        <f>A5+1</f>
        <v>3</v>
      </c>
      <c r="B6" s="11" t="s">
        <v>93</v>
      </c>
      <c r="C6" s="12" t="s">
        <v>10</v>
      </c>
      <c r="D6" s="12">
        <v>4</v>
      </c>
      <c r="E6" s="14"/>
      <c r="F6" s="14">
        <f>D6*E6</f>
        <v>0</v>
      </c>
      <c r="G6" s="45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1:54" ht="23.25" customHeight="1" x14ac:dyDescent="0.25">
      <c r="A7" s="52">
        <v>4</v>
      </c>
      <c r="B7" s="55" t="s">
        <v>11</v>
      </c>
      <c r="C7" s="53" t="s">
        <v>12</v>
      </c>
      <c r="D7" s="53">
        <v>10</v>
      </c>
      <c r="E7" s="51"/>
      <c r="F7" s="51">
        <f>E7*D7</f>
        <v>0</v>
      </c>
      <c r="G7" s="45"/>
      <c r="AS7" s="46"/>
      <c r="AT7" s="46"/>
      <c r="AU7" s="46"/>
      <c r="AV7" s="46"/>
      <c r="AW7" s="46"/>
      <c r="AX7" s="46"/>
      <c r="AY7" s="46"/>
      <c r="AZ7" s="46"/>
      <c r="BA7" s="46"/>
      <c r="BB7" s="46"/>
    </row>
    <row r="8" spans="1:54" ht="37.9" customHeight="1" x14ac:dyDescent="0.25">
      <c r="A8" s="52">
        <v>5</v>
      </c>
      <c r="B8" s="54" t="s">
        <v>13</v>
      </c>
      <c r="C8" s="53" t="s">
        <v>12</v>
      </c>
      <c r="D8" s="53">
        <v>10</v>
      </c>
      <c r="E8" s="51"/>
      <c r="F8" s="51">
        <f>E8*D8</f>
        <v>0</v>
      </c>
      <c r="G8" s="45"/>
      <c r="AS8" s="46"/>
      <c r="AT8" s="46"/>
      <c r="AU8" s="46"/>
      <c r="AV8" s="46"/>
      <c r="AW8" s="46"/>
      <c r="AX8" s="46"/>
      <c r="AY8" s="46"/>
      <c r="AZ8" s="46"/>
      <c r="BA8" s="46"/>
      <c r="BB8" s="46"/>
    </row>
    <row r="9" spans="1:54" ht="52.5" customHeight="1" x14ac:dyDescent="0.25">
      <c r="A9" s="6">
        <v>6</v>
      </c>
      <c r="B9" s="17" t="s">
        <v>14</v>
      </c>
      <c r="C9" s="18" t="s">
        <v>15</v>
      </c>
      <c r="D9" s="16">
        <v>1</v>
      </c>
      <c r="E9" s="19"/>
      <c r="F9" s="19">
        <f>D9*E9</f>
        <v>0</v>
      </c>
      <c r="G9" s="45"/>
      <c r="AS9" s="46"/>
      <c r="AT9" s="46"/>
      <c r="AU9" s="46"/>
      <c r="AV9" s="46"/>
      <c r="AW9" s="46"/>
      <c r="AX9" s="46"/>
      <c r="AY9" s="46"/>
      <c r="AZ9" s="46"/>
      <c r="BA9" s="46"/>
      <c r="BB9" s="46"/>
    </row>
    <row r="10" spans="1:54" ht="57.75" customHeight="1" x14ac:dyDescent="0.25">
      <c r="A10" s="6">
        <v>7</v>
      </c>
      <c r="B10" s="17" t="s">
        <v>115</v>
      </c>
      <c r="C10" s="18" t="s">
        <v>15</v>
      </c>
      <c r="D10" s="18">
        <v>1</v>
      </c>
      <c r="E10" s="51"/>
      <c r="F10" s="51">
        <f>D10*E10</f>
        <v>0</v>
      </c>
      <c r="G10" s="45"/>
      <c r="AS10" s="46"/>
      <c r="AT10" s="46"/>
      <c r="AU10" s="46"/>
      <c r="AV10" s="46"/>
      <c r="AW10" s="46"/>
      <c r="AX10" s="46"/>
      <c r="AY10" s="46"/>
      <c r="AZ10" s="46"/>
      <c r="BA10" s="46"/>
      <c r="BB10" s="46"/>
    </row>
    <row r="11" spans="1:54" ht="25.5" customHeight="1" x14ac:dyDescent="0.25">
      <c r="A11" s="6">
        <v>8</v>
      </c>
      <c r="B11" s="20" t="s">
        <v>16</v>
      </c>
      <c r="C11" s="18" t="s">
        <v>12</v>
      </c>
      <c r="D11" s="18">
        <v>6</v>
      </c>
      <c r="E11" s="51"/>
      <c r="F11" s="19">
        <f t="shared" ref="F11:F17" si="0">E11*D11</f>
        <v>0</v>
      </c>
      <c r="G11" s="45"/>
      <c r="AS11" s="46"/>
      <c r="AT11" s="46"/>
      <c r="AU11" s="46"/>
      <c r="AV11" s="46"/>
      <c r="AW11" s="46"/>
      <c r="AX11" s="46"/>
      <c r="AY11" s="46"/>
      <c r="AZ11" s="46"/>
      <c r="BA11" s="46"/>
      <c r="BB11" s="46"/>
    </row>
    <row r="12" spans="1:54" ht="21.75" customHeight="1" x14ac:dyDescent="0.25">
      <c r="A12" s="6">
        <v>9</v>
      </c>
      <c r="B12" s="20" t="s">
        <v>17</v>
      </c>
      <c r="C12" s="18" t="s">
        <v>12</v>
      </c>
      <c r="D12" s="18">
        <v>6</v>
      </c>
      <c r="E12" s="51"/>
      <c r="F12" s="19">
        <f t="shared" si="0"/>
        <v>0</v>
      </c>
      <c r="G12" s="45"/>
      <c r="AS12" s="46"/>
      <c r="AT12" s="46"/>
      <c r="AU12" s="46"/>
      <c r="AV12" s="46"/>
      <c r="AW12" s="46"/>
      <c r="AX12" s="46"/>
      <c r="AY12" s="46"/>
      <c r="AZ12" s="46"/>
      <c r="BA12" s="46"/>
      <c r="BB12" s="46"/>
    </row>
    <row r="13" spans="1:54" ht="21" customHeight="1" x14ac:dyDescent="0.25">
      <c r="A13" s="6">
        <v>10</v>
      </c>
      <c r="B13" s="20" t="s">
        <v>18</v>
      </c>
      <c r="C13" s="18" t="s">
        <v>19</v>
      </c>
      <c r="D13" s="18">
        <v>5</v>
      </c>
      <c r="E13" s="51"/>
      <c r="F13" s="19">
        <f t="shared" si="0"/>
        <v>0</v>
      </c>
      <c r="G13" s="45"/>
      <c r="AS13" s="46"/>
      <c r="AT13" s="46"/>
      <c r="AU13" s="46"/>
      <c r="AV13" s="46"/>
      <c r="AW13" s="46"/>
      <c r="AX13" s="46"/>
      <c r="AY13" s="46"/>
      <c r="AZ13" s="46"/>
      <c r="BA13" s="46"/>
      <c r="BB13" s="46"/>
    </row>
    <row r="14" spans="1:54" ht="22.5" customHeight="1" x14ac:dyDescent="0.25">
      <c r="A14" s="6">
        <f>A13+1</f>
        <v>11</v>
      </c>
      <c r="B14" s="20" t="s">
        <v>20</v>
      </c>
      <c r="C14" s="18" t="s">
        <v>12</v>
      </c>
      <c r="D14" s="18">
        <v>10</v>
      </c>
      <c r="E14" s="51"/>
      <c r="F14" s="19">
        <f t="shared" si="0"/>
        <v>0</v>
      </c>
      <c r="G14" s="45"/>
      <c r="AS14" s="46"/>
      <c r="AT14" s="46"/>
      <c r="AU14" s="46"/>
      <c r="AV14" s="46"/>
      <c r="AW14" s="46"/>
      <c r="AX14" s="46"/>
      <c r="AY14" s="46"/>
      <c r="AZ14" s="46"/>
      <c r="BA14" s="46"/>
      <c r="BB14" s="46"/>
    </row>
    <row r="15" spans="1:54" ht="26.25" customHeight="1" x14ac:dyDescent="0.25">
      <c r="A15" s="6">
        <f t="shared" ref="A15:A16" si="1">A14+1</f>
        <v>12</v>
      </c>
      <c r="B15" s="20" t="s">
        <v>21</v>
      </c>
      <c r="C15" s="18" t="s">
        <v>22</v>
      </c>
      <c r="D15" s="18">
        <v>200</v>
      </c>
      <c r="E15" s="51"/>
      <c r="F15" s="19">
        <f t="shared" si="0"/>
        <v>0</v>
      </c>
      <c r="G15" s="45"/>
      <c r="AS15" s="46"/>
      <c r="AT15" s="46"/>
      <c r="AU15" s="46"/>
      <c r="AV15" s="46"/>
      <c r="AW15" s="46"/>
      <c r="AX15" s="46"/>
      <c r="AY15" s="46"/>
      <c r="AZ15" s="46"/>
      <c r="BA15" s="46"/>
      <c r="BB15" s="46"/>
    </row>
    <row r="16" spans="1:54" ht="31.15" customHeight="1" x14ac:dyDescent="0.25">
      <c r="A16" s="6">
        <f t="shared" si="1"/>
        <v>13</v>
      </c>
      <c r="B16" s="20" t="s">
        <v>23</v>
      </c>
      <c r="C16" s="18" t="s">
        <v>12</v>
      </c>
      <c r="D16" s="18">
        <v>50</v>
      </c>
      <c r="E16" s="51"/>
      <c r="F16" s="19">
        <f t="shared" si="0"/>
        <v>0</v>
      </c>
      <c r="G16" s="45"/>
      <c r="AS16" s="46"/>
      <c r="AT16" s="46"/>
      <c r="AU16" s="46"/>
      <c r="AV16" s="46"/>
      <c r="AW16" s="46"/>
      <c r="AX16" s="46"/>
      <c r="AY16" s="46"/>
      <c r="AZ16" s="46"/>
      <c r="BA16" s="46"/>
      <c r="BB16" s="46"/>
    </row>
    <row r="17" spans="1:54" ht="16.5" customHeight="1" x14ac:dyDescent="0.25">
      <c r="A17" s="71">
        <v>14</v>
      </c>
      <c r="B17" s="72" t="s">
        <v>98</v>
      </c>
      <c r="C17" s="73" t="s">
        <v>12</v>
      </c>
      <c r="D17" s="73">
        <v>3</v>
      </c>
      <c r="E17" s="74"/>
      <c r="F17" s="70">
        <f t="shared" si="0"/>
        <v>0</v>
      </c>
      <c r="G17" s="45"/>
      <c r="AS17" s="46"/>
      <c r="AT17" s="46"/>
      <c r="AU17" s="46"/>
      <c r="AV17" s="46"/>
      <c r="AW17" s="46"/>
      <c r="AX17" s="46"/>
      <c r="AY17" s="46"/>
      <c r="AZ17" s="46"/>
      <c r="BA17" s="46"/>
      <c r="BB17" s="46"/>
    </row>
    <row r="18" spans="1:54" ht="15.75" customHeight="1" x14ac:dyDescent="0.25">
      <c r="A18" s="71"/>
      <c r="B18" s="72"/>
      <c r="C18" s="73"/>
      <c r="D18" s="73"/>
      <c r="E18" s="75"/>
      <c r="F18" s="70"/>
      <c r="G18" s="45"/>
      <c r="AS18" s="46"/>
      <c r="AT18" s="46"/>
      <c r="AU18" s="46"/>
      <c r="AV18" s="46"/>
      <c r="AW18" s="46"/>
      <c r="AX18" s="46"/>
      <c r="AY18" s="46"/>
      <c r="AZ18" s="46"/>
      <c r="BA18" s="46"/>
      <c r="BB18" s="46"/>
    </row>
    <row r="19" spans="1:54" ht="32.25" customHeight="1" x14ac:dyDescent="0.25">
      <c r="A19" s="6">
        <v>15</v>
      </c>
      <c r="B19" s="21" t="s">
        <v>99</v>
      </c>
      <c r="C19" s="18" t="s">
        <v>12</v>
      </c>
      <c r="D19" s="18">
        <v>3</v>
      </c>
      <c r="E19" s="19"/>
      <c r="F19" s="19">
        <f t="shared" ref="F19:F36" si="2">D19*E19</f>
        <v>0</v>
      </c>
      <c r="G19" s="45"/>
      <c r="AS19" s="46"/>
      <c r="AT19" s="46"/>
      <c r="AU19" s="46"/>
      <c r="AV19" s="46"/>
      <c r="AW19" s="46"/>
      <c r="AX19" s="46"/>
      <c r="AY19" s="46"/>
      <c r="AZ19" s="46"/>
      <c r="BA19" s="46"/>
      <c r="BB19" s="46"/>
    </row>
    <row r="20" spans="1:54" ht="27" customHeight="1" x14ac:dyDescent="0.25">
      <c r="A20" s="6">
        <v>16</v>
      </c>
      <c r="B20" s="23" t="s">
        <v>24</v>
      </c>
      <c r="C20" s="18" t="s">
        <v>12</v>
      </c>
      <c r="D20" s="18">
        <v>2</v>
      </c>
      <c r="E20" s="19"/>
      <c r="F20" s="51">
        <f t="shared" si="2"/>
        <v>0</v>
      </c>
      <c r="G20" s="45"/>
      <c r="AS20" s="46"/>
      <c r="AT20" s="46"/>
      <c r="AU20" s="46"/>
      <c r="AV20" s="46"/>
      <c r="AW20" s="46"/>
      <c r="AX20" s="46"/>
      <c r="AY20" s="46"/>
      <c r="AZ20" s="46"/>
      <c r="BA20" s="46"/>
      <c r="BB20" s="46"/>
    </row>
    <row r="21" spans="1:54" ht="24" customHeight="1" x14ac:dyDescent="0.25">
      <c r="A21" s="6">
        <v>17</v>
      </c>
      <c r="B21" s="23" t="s">
        <v>25</v>
      </c>
      <c r="C21" s="18" t="s">
        <v>12</v>
      </c>
      <c r="D21" s="18">
        <v>2</v>
      </c>
      <c r="E21" s="19"/>
      <c r="F21" s="51">
        <f t="shared" si="2"/>
        <v>0</v>
      </c>
      <c r="G21" s="45"/>
      <c r="AS21" s="46"/>
      <c r="AT21" s="46"/>
      <c r="AU21" s="46"/>
      <c r="AV21" s="46"/>
      <c r="AW21" s="46"/>
      <c r="AX21" s="46"/>
      <c r="AY21" s="46"/>
      <c r="AZ21" s="46"/>
      <c r="BA21" s="46"/>
      <c r="BB21" s="46"/>
    </row>
    <row r="22" spans="1:54" ht="37.5" customHeight="1" x14ac:dyDescent="0.25">
      <c r="A22" s="6">
        <v>18</v>
      </c>
      <c r="B22" s="23" t="s">
        <v>26</v>
      </c>
      <c r="C22" s="18" t="s">
        <v>12</v>
      </c>
      <c r="D22" s="18">
        <v>3</v>
      </c>
      <c r="E22" s="19"/>
      <c r="F22" s="51">
        <f t="shared" si="2"/>
        <v>0</v>
      </c>
      <c r="G22" s="45"/>
      <c r="AS22" s="46"/>
      <c r="AT22" s="46"/>
      <c r="AU22" s="46"/>
      <c r="AV22" s="46"/>
      <c r="AW22" s="46"/>
      <c r="AX22" s="46"/>
      <c r="AY22" s="46"/>
      <c r="AZ22" s="46"/>
      <c r="BA22" s="46"/>
      <c r="BB22" s="46"/>
    </row>
    <row r="23" spans="1:54" ht="29.25" customHeight="1" x14ac:dyDescent="0.25">
      <c r="A23" s="6">
        <f>A22+1</f>
        <v>19</v>
      </c>
      <c r="B23" s="23" t="s">
        <v>27</v>
      </c>
      <c r="C23" s="18" t="s">
        <v>12</v>
      </c>
      <c r="D23" s="18">
        <v>3</v>
      </c>
      <c r="E23" s="19"/>
      <c r="F23" s="51">
        <f t="shared" si="2"/>
        <v>0</v>
      </c>
      <c r="G23" s="45"/>
      <c r="AS23" s="46"/>
      <c r="AT23" s="46"/>
      <c r="AU23" s="46"/>
      <c r="AV23" s="46"/>
      <c r="AW23" s="46"/>
      <c r="AX23" s="46"/>
      <c r="AY23" s="46"/>
      <c r="AZ23" s="46"/>
      <c r="BA23" s="46"/>
      <c r="BB23" s="46"/>
    </row>
    <row r="24" spans="1:54" ht="33.75" customHeight="1" x14ac:dyDescent="0.25">
      <c r="A24" s="6">
        <v>20</v>
      </c>
      <c r="B24" s="20" t="s">
        <v>28</v>
      </c>
      <c r="C24" s="18" t="s">
        <v>12</v>
      </c>
      <c r="D24" s="18">
        <v>5</v>
      </c>
      <c r="E24" s="19"/>
      <c r="F24" s="51">
        <f t="shared" si="2"/>
        <v>0</v>
      </c>
      <c r="G24" s="45"/>
      <c r="AS24" s="46"/>
      <c r="AT24" s="46"/>
      <c r="AU24" s="46"/>
      <c r="AV24" s="46"/>
      <c r="AW24" s="46"/>
      <c r="AX24" s="46"/>
      <c r="AY24" s="46"/>
      <c r="AZ24" s="46"/>
      <c r="BA24" s="46"/>
      <c r="BB24" s="46"/>
    </row>
    <row r="25" spans="1:54" ht="34.5" customHeight="1" x14ac:dyDescent="0.25">
      <c r="A25" s="6">
        <f>A24+1</f>
        <v>21</v>
      </c>
      <c r="B25" s="20" t="s">
        <v>29</v>
      </c>
      <c r="C25" s="18" t="s">
        <v>12</v>
      </c>
      <c r="D25" s="18">
        <v>10</v>
      </c>
      <c r="E25" s="19"/>
      <c r="F25" s="51">
        <f t="shared" si="2"/>
        <v>0</v>
      </c>
      <c r="G25" s="45"/>
      <c r="AS25" s="46"/>
      <c r="AT25" s="46"/>
      <c r="AU25" s="46"/>
      <c r="AV25" s="46"/>
      <c r="AW25" s="46"/>
      <c r="AX25" s="46"/>
      <c r="AY25" s="46"/>
      <c r="AZ25" s="46"/>
      <c r="BA25" s="46"/>
      <c r="BB25" s="46"/>
    </row>
    <row r="26" spans="1:54" ht="32.25" customHeight="1" x14ac:dyDescent="0.25">
      <c r="A26" s="6">
        <f>A25+1</f>
        <v>22</v>
      </c>
      <c r="B26" s="23" t="s">
        <v>30</v>
      </c>
      <c r="C26" s="18" t="s">
        <v>22</v>
      </c>
      <c r="D26" s="18">
        <v>20</v>
      </c>
      <c r="E26" s="19"/>
      <c r="F26" s="51">
        <f t="shared" si="2"/>
        <v>0</v>
      </c>
      <c r="G26" s="45"/>
      <c r="AS26" s="46"/>
      <c r="AT26" s="46"/>
      <c r="AU26" s="46"/>
      <c r="AV26" s="46"/>
      <c r="AW26" s="46"/>
      <c r="AX26" s="46"/>
      <c r="AY26" s="46"/>
      <c r="AZ26" s="46"/>
      <c r="BA26" s="46"/>
      <c r="BB26" s="46"/>
    </row>
    <row r="27" spans="1:54" ht="23.25" customHeight="1" x14ac:dyDescent="0.25">
      <c r="A27" s="6">
        <f>A26+1</f>
        <v>23</v>
      </c>
      <c r="B27" s="23" t="s">
        <v>31</v>
      </c>
      <c r="C27" s="18" t="s">
        <v>12</v>
      </c>
      <c r="D27" s="18">
        <v>100</v>
      </c>
      <c r="E27" s="19"/>
      <c r="F27" s="51">
        <f t="shared" si="2"/>
        <v>0</v>
      </c>
      <c r="G27" s="45"/>
      <c r="AS27" s="46"/>
      <c r="AT27" s="46"/>
      <c r="AU27" s="46"/>
      <c r="AV27" s="46"/>
      <c r="AW27" s="46"/>
      <c r="AX27" s="46"/>
      <c r="AY27" s="46"/>
      <c r="AZ27" s="46"/>
      <c r="BA27" s="46"/>
      <c r="BB27" s="46"/>
    </row>
    <row r="28" spans="1:54" ht="23.25" customHeight="1" x14ac:dyDescent="0.25">
      <c r="A28" s="6">
        <f t="shared" ref="A28:A37" si="3">A27+1</f>
        <v>24</v>
      </c>
      <c r="B28" s="23" t="s">
        <v>32</v>
      </c>
      <c r="C28" s="18" t="s">
        <v>12</v>
      </c>
      <c r="D28" s="18">
        <v>10</v>
      </c>
      <c r="E28" s="19"/>
      <c r="F28" s="51">
        <f t="shared" si="2"/>
        <v>0</v>
      </c>
      <c r="G28" s="45"/>
      <c r="AS28" s="46"/>
      <c r="AT28" s="46"/>
      <c r="AU28" s="46"/>
      <c r="AV28" s="46"/>
      <c r="AW28" s="46"/>
      <c r="AX28" s="46"/>
      <c r="AY28" s="46"/>
      <c r="AZ28" s="46"/>
      <c r="BA28" s="46"/>
      <c r="BB28" s="46"/>
    </row>
    <row r="29" spans="1:54" ht="26.25" customHeight="1" x14ac:dyDescent="0.25">
      <c r="A29" s="6">
        <f>A28+1</f>
        <v>25</v>
      </c>
      <c r="B29" s="23" t="s">
        <v>33</v>
      </c>
      <c r="C29" s="18" t="s">
        <v>12</v>
      </c>
      <c r="D29" s="18">
        <v>10</v>
      </c>
      <c r="E29" s="19"/>
      <c r="F29" s="51">
        <f t="shared" si="2"/>
        <v>0</v>
      </c>
      <c r="G29" s="45"/>
      <c r="AS29" s="46"/>
      <c r="AT29" s="46"/>
      <c r="AU29" s="46"/>
      <c r="AV29" s="46"/>
      <c r="AW29" s="46"/>
      <c r="AX29" s="46"/>
      <c r="AY29" s="46"/>
      <c r="AZ29" s="46"/>
      <c r="BA29" s="46"/>
      <c r="BB29" s="46"/>
    </row>
    <row r="30" spans="1:54" ht="20.25" customHeight="1" x14ac:dyDescent="0.25">
      <c r="A30" s="6">
        <f t="shared" si="3"/>
        <v>26</v>
      </c>
      <c r="B30" s="23" t="s">
        <v>34</v>
      </c>
      <c r="C30" s="18" t="s">
        <v>12</v>
      </c>
      <c r="D30" s="18">
        <v>2</v>
      </c>
      <c r="E30" s="19"/>
      <c r="F30" s="51">
        <f t="shared" si="2"/>
        <v>0</v>
      </c>
      <c r="G30" s="45"/>
      <c r="AS30" s="46"/>
      <c r="AT30" s="46"/>
      <c r="AU30" s="46"/>
      <c r="AV30" s="46"/>
      <c r="AW30" s="46"/>
      <c r="AX30" s="46"/>
      <c r="AY30" s="46"/>
      <c r="AZ30" s="46"/>
      <c r="BA30" s="46"/>
      <c r="BB30" s="46"/>
    </row>
    <row r="31" spans="1:54" ht="19.5" customHeight="1" x14ac:dyDescent="0.25">
      <c r="A31" s="6">
        <f t="shared" si="3"/>
        <v>27</v>
      </c>
      <c r="B31" s="20" t="s">
        <v>35</v>
      </c>
      <c r="C31" s="18" t="s">
        <v>12</v>
      </c>
      <c r="D31" s="18">
        <v>6</v>
      </c>
      <c r="E31" s="19"/>
      <c r="F31" s="51">
        <f t="shared" si="2"/>
        <v>0</v>
      </c>
      <c r="G31" s="45"/>
      <c r="AS31" s="46"/>
      <c r="AT31" s="46"/>
      <c r="AU31" s="46"/>
      <c r="AV31" s="46"/>
      <c r="AW31" s="46"/>
      <c r="AX31" s="46"/>
      <c r="AY31" s="46"/>
      <c r="AZ31" s="46"/>
      <c r="BA31" s="46"/>
      <c r="BB31" s="46"/>
    </row>
    <row r="32" spans="1:54" ht="58.5" customHeight="1" x14ac:dyDescent="0.25">
      <c r="A32" s="6">
        <f t="shared" si="3"/>
        <v>28</v>
      </c>
      <c r="B32" s="20" t="s">
        <v>100</v>
      </c>
      <c r="C32" s="18" t="s">
        <v>15</v>
      </c>
      <c r="D32" s="18">
        <v>5</v>
      </c>
      <c r="E32" s="19"/>
      <c r="F32" s="51">
        <f t="shared" si="2"/>
        <v>0</v>
      </c>
      <c r="G32" s="45"/>
      <c r="AS32" s="46"/>
      <c r="AT32" s="46"/>
      <c r="AU32" s="46"/>
      <c r="AV32" s="46"/>
      <c r="AW32" s="46"/>
      <c r="AX32" s="46"/>
      <c r="AY32" s="46"/>
      <c r="AZ32" s="46"/>
      <c r="BA32" s="46"/>
      <c r="BB32" s="46"/>
    </row>
    <row r="33" spans="1:54" ht="59.25" customHeight="1" x14ac:dyDescent="0.25">
      <c r="A33" s="6">
        <f t="shared" si="3"/>
        <v>29</v>
      </c>
      <c r="B33" s="20" t="s">
        <v>36</v>
      </c>
      <c r="C33" s="18" t="s">
        <v>15</v>
      </c>
      <c r="D33" s="18">
        <v>5</v>
      </c>
      <c r="E33" s="19"/>
      <c r="F33" s="51">
        <f t="shared" si="2"/>
        <v>0</v>
      </c>
      <c r="G33" s="45"/>
      <c r="AS33" s="46"/>
      <c r="AT33" s="46"/>
      <c r="AU33" s="46"/>
      <c r="AV33" s="46"/>
      <c r="AW33" s="46"/>
      <c r="AX33" s="46"/>
      <c r="AY33" s="46"/>
      <c r="AZ33" s="46"/>
      <c r="BA33" s="46"/>
      <c r="BB33" s="46"/>
    </row>
    <row r="34" spans="1:54" ht="40.15" customHeight="1" x14ac:dyDescent="0.25">
      <c r="A34" s="6">
        <f t="shared" si="3"/>
        <v>30</v>
      </c>
      <c r="B34" s="20" t="s">
        <v>37</v>
      </c>
      <c r="C34" s="18" t="s">
        <v>12</v>
      </c>
      <c r="D34" s="18">
        <v>5</v>
      </c>
      <c r="E34" s="19"/>
      <c r="F34" s="19">
        <f t="shared" si="2"/>
        <v>0</v>
      </c>
      <c r="G34" s="45"/>
      <c r="AS34" s="46"/>
      <c r="AT34" s="46"/>
      <c r="AU34" s="46"/>
      <c r="AV34" s="46"/>
      <c r="AW34" s="46"/>
      <c r="AX34" s="46"/>
      <c r="AY34" s="46"/>
      <c r="AZ34" s="46"/>
      <c r="BA34" s="46"/>
      <c r="BB34" s="46"/>
    </row>
    <row r="35" spans="1:54" ht="45.75" customHeight="1" x14ac:dyDescent="0.25">
      <c r="A35" s="6">
        <f t="shared" si="3"/>
        <v>31</v>
      </c>
      <c r="B35" s="20" t="s">
        <v>38</v>
      </c>
      <c r="C35" s="18" t="s">
        <v>12</v>
      </c>
      <c r="D35" s="18">
        <v>5</v>
      </c>
      <c r="E35" s="19"/>
      <c r="F35" s="51">
        <f t="shared" si="2"/>
        <v>0</v>
      </c>
      <c r="G35" s="45"/>
      <c r="AS35" s="46"/>
      <c r="AT35" s="46"/>
      <c r="AU35" s="46"/>
      <c r="AV35" s="46"/>
      <c r="AW35" s="46"/>
      <c r="AX35" s="46"/>
      <c r="AY35" s="46"/>
      <c r="AZ35" s="46"/>
      <c r="BA35" s="46"/>
      <c r="BB35" s="46"/>
    </row>
    <row r="36" spans="1:54" ht="52.5" customHeight="1" x14ac:dyDescent="0.25">
      <c r="A36" s="6">
        <f t="shared" si="3"/>
        <v>32</v>
      </c>
      <c r="B36" s="24" t="s">
        <v>39</v>
      </c>
      <c r="C36" s="18" t="s">
        <v>15</v>
      </c>
      <c r="D36" s="18">
        <v>2</v>
      </c>
      <c r="E36" s="19"/>
      <c r="F36" s="51">
        <f t="shared" si="2"/>
        <v>0</v>
      </c>
      <c r="G36" s="45"/>
      <c r="AS36" s="46"/>
      <c r="AT36" s="46"/>
      <c r="AU36" s="46"/>
      <c r="AV36" s="46"/>
      <c r="AW36" s="46"/>
      <c r="AX36" s="46"/>
      <c r="AY36" s="46"/>
      <c r="AZ36" s="46"/>
      <c r="BA36" s="46"/>
      <c r="BB36" s="46"/>
    </row>
    <row r="37" spans="1:54" s="69" customFormat="1" ht="15.75" customHeight="1" x14ac:dyDescent="0.25">
      <c r="A37" s="77">
        <f t="shared" si="3"/>
        <v>33</v>
      </c>
      <c r="B37" s="28" t="s">
        <v>40</v>
      </c>
      <c r="C37" s="79" t="s">
        <v>15</v>
      </c>
      <c r="D37" s="79">
        <v>2</v>
      </c>
      <c r="E37" s="74"/>
      <c r="F37" s="74">
        <f>E37*D37</f>
        <v>0</v>
      </c>
      <c r="G37" s="67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46"/>
      <c r="AT37" s="46"/>
      <c r="AU37" s="46"/>
      <c r="AV37" s="46"/>
      <c r="AW37" s="46"/>
      <c r="AX37" s="46"/>
      <c r="AY37" s="46"/>
      <c r="AZ37" s="46"/>
      <c r="BA37" s="46"/>
      <c r="BB37" s="46"/>
    </row>
    <row r="38" spans="1:54" s="69" customFormat="1" ht="54" customHeight="1" x14ac:dyDescent="0.25">
      <c r="A38" s="78"/>
      <c r="B38" s="30" t="s">
        <v>41</v>
      </c>
      <c r="C38" s="80"/>
      <c r="D38" s="80"/>
      <c r="E38" s="76"/>
      <c r="F38" s="76"/>
      <c r="G38" s="67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46"/>
      <c r="AT38" s="46"/>
      <c r="AU38" s="46"/>
      <c r="AV38" s="46"/>
      <c r="AW38" s="46"/>
      <c r="AX38" s="46"/>
      <c r="AY38" s="46"/>
      <c r="AZ38" s="46"/>
      <c r="BA38" s="46"/>
      <c r="BB38" s="46"/>
    </row>
    <row r="39" spans="1:54" ht="38.25" x14ac:dyDescent="0.25">
      <c r="A39" s="52">
        <f>A37+1</f>
        <v>34</v>
      </c>
      <c r="B39" s="28" t="s">
        <v>101</v>
      </c>
      <c r="C39" s="53" t="s">
        <v>15</v>
      </c>
      <c r="D39" s="53">
        <v>3</v>
      </c>
      <c r="E39" s="51"/>
      <c r="F39" s="56">
        <f t="shared" ref="F39:F45" si="4">E39*D39</f>
        <v>0</v>
      </c>
      <c r="G39" s="45"/>
      <c r="AS39" s="46"/>
      <c r="AT39" s="46"/>
      <c r="AU39" s="46"/>
      <c r="AV39" s="46"/>
      <c r="AW39" s="46"/>
      <c r="AX39" s="46"/>
      <c r="AY39" s="46"/>
      <c r="AZ39" s="46"/>
      <c r="BA39" s="46"/>
      <c r="BB39" s="46"/>
    </row>
    <row r="40" spans="1:54" ht="42" customHeight="1" x14ac:dyDescent="0.25">
      <c r="A40" s="6">
        <v>35</v>
      </c>
      <c r="B40" s="57" t="s">
        <v>116</v>
      </c>
      <c r="C40" s="18" t="s">
        <v>15</v>
      </c>
      <c r="D40" s="18">
        <v>3</v>
      </c>
      <c r="E40" s="19"/>
      <c r="F40" s="56">
        <f t="shared" si="4"/>
        <v>0</v>
      </c>
      <c r="G40" s="45"/>
      <c r="AS40" s="46"/>
      <c r="AT40" s="46"/>
      <c r="AU40" s="46"/>
      <c r="AV40" s="46"/>
      <c r="AW40" s="46"/>
      <c r="AX40" s="46"/>
      <c r="AY40" s="46"/>
      <c r="AZ40" s="46"/>
      <c r="BA40" s="46"/>
      <c r="BB40" s="46"/>
    </row>
    <row r="41" spans="1:54" ht="35.25" customHeight="1" x14ac:dyDescent="0.25">
      <c r="A41" s="6">
        <v>36</v>
      </c>
      <c r="B41" s="20" t="s">
        <v>42</v>
      </c>
      <c r="C41" s="18" t="s">
        <v>12</v>
      </c>
      <c r="D41" s="18">
        <v>5</v>
      </c>
      <c r="E41" s="19"/>
      <c r="F41" s="19">
        <f t="shared" si="4"/>
        <v>0</v>
      </c>
      <c r="G41" s="45"/>
      <c r="AS41" s="46"/>
      <c r="AT41" s="46"/>
      <c r="AU41" s="46"/>
      <c r="AV41" s="46"/>
      <c r="AW41" s="46"/>
      <c r="AX41" s="46"/>
      <c r="AY41" s="46"/>
      <c r="AZ41" s="46"/>
      <c r="BA41" s="46"/>
      <c r="BB41" s="46"/>
    </row>
    <row r="42" spans="1:54" ht="31.5" customHeight="1" x14ac:dyDescent="0.25">
      <c r="A42" s="6">
        <v>37</v>
      </c>
      <c r="B42" s="20" t="s">
        <v>43</v>
      </c>
      <c r="C42" s="18" t="s">
        <v>12</v>
      </c>
      <c r="D42" s="18">
        <v>5</v>
      </c>
      <c r="E42" s="19"/>
      <c r="F42" s="19">
        <f t="shared" si="4"/>
        <v>0</v>
      </c>
      <c r="G42" s="45"/>
      <c r="AS42" s="46"/>
      <c r="AT42" s="46"/>
      <c r="AU42" s="46"/>
      <c r="AV42" s="46"/>
      <c r="AW42" s="46"/>
      <c r="AX42" s="46"/>
      <c r="AY42" s="46"/>
      <c r="AZ42" s="46"/>
      <c r="BA42" s="46"/>
      <c r="BB42" s="46"/>
    </row>
    <row r="43" spans="1:54" ht="33" customHeight="1" x14ac:dyDescent="0.25">
      <c r="A43" s="26">
        <v>38</v>
      </c>
      <c r="B43" s="20" t="s">
        <v>102</v>
      </c>
      <c r="C43" s="18" t="s">
        <v>12</v>
      </c>
      <c r="D43" s="18">
        <v>150</v>
      </c>
      <c r="E43" s="19"/>
      <c r="F43" s="51">
        <f t="shared" si="4"/>
        <v>0</v>
      </c>
      <c r="G43" s="45"/>
      <c r="AS43" s="46"/>
      <c r="AT43" s="46"/>
      <c r="AU43" s="46"/>
      <c r="AV43" s="46"/>
      <c r="AW43" s="46"/>
      <c r="AX43" s="46"/>
      <c r="AY43" s="46"/>
      <c r="AZ43" s="46"/>
      <c r="BA43" s="46"/>
      <c r="BB43" s="46"/>
    </row>
    <row r="44" spans="1:54" ht="39.6" customHeight="1" x14ac:dyDescent="0.25">
      <c r="A44" s="26">
        <f>A43+1</f>
        <v>39</v>
      </c>
      <c r="B44" s="20" t="s">
        <v>112</v>
      </c>
      <c r="C44" s="18" t="s">
        <v>12</v>
      </c>
      <c r="D44" s="18">
        <v>150</v>
      </c>
      <c r="E44" s="19"/>
      <c r="F44" s="51">
        <f t="shared" si="4"/>
        <v>0</v>
      </c>
      <c r="G44" s="45"/>
      <c r="AS44" s="46"/>
      <c r="AT44" s="46"/>
      <c r="AU44" s="46"/>
      <c r="AV44" s="46"/>
      <c r="AW44" s="46"/>
      <c r="AX44" s="46"/>
      <c r="AY44" s="46"/>
      <c r="AZ44" s="46"/>
      <c r="BA44" s="46"/>
      <c r="BB44" s="46"/>
    </row>
    <row r="45" spans="1:54" ht="33" customHeight="1" x14ac:dyDescent="0.25">
      <c r="A45" s="81">
        <f t="shared" ref="A45:A55" si="5">A44+1</f>
        <v>40</v>
      </c>
      <c r="B45" s="58" t="s">
        <v>113</v>
      </c>
      <c r="C45" s="73" t="s">
        <v>44</v>
      </c>
      <c r="D45" s="73">
        <v>300</v>
      </c>
      <c r="E45" s="70"/>
      <c r="F45" s="70">
        <f t="shared" si="4"/>
        <v>0</v>
      </c>
      <c r="G45" s="45"/>
      <c r="AS45" s="46"/>
      <c r="AT45" s="46"/>
      <c r="AU45" s="46"/>
      <c r="AV45" s="46"/>
      <c r="AW45" s="46"/>
      <c r="AX45" s="46"/>
      <c r="AY45" s="46"/>
      <c r="AZ45" s="46"/>
      <c r="BA45" s="46"/>
      <c r="BB45" s="46"/>
    </row>
    <row r="46" spans="1:54" ht="38.25" customHeight="1" x14ac:dyDescent="0.25">
      <c r="A46" s="81"/>
      <c r="B46" s="30" t="s">
        <v>45</v>
      </c>
      <c r="C46" s="73"/>
      <c r="D46" s="73"/>
      <c r="E46" s="70"/>
      <c r="F46" s="70"/>
      <c r="G46" s="45"/>
      <c r="AS46" s="46"/>
      <c r="AT46" s="46"/>
      <c r="AU46" s="46"/>
      <c r="AV46" s="46"/>
      <c r="AW46" s="46"/>
      <c r="AX46" s="46"/>
      <c r="AY46" s="46"/>
      <c r="AZ46" s="46"/>
      <c r="BA46" s="46"/>
      <c r="BB46" s="46"/>
    </row>
    <row r="47" spans="1:54" ht="28.5" customHeight="1" x14ac:dyDescent="0.25">
      <c r="A47" s="27">
        <f>A45+1</f>
        <v>41</v>
      </c>
      <c r="B47" s="24" t="s">
        <v>46</v>
      </c>
      <c r="C47" s="18" t="s">
        <v>12</v>
      </c>
      <c r="D47" s="18">
        <v>50</v>
      </c>
      <c r="E47" s="19"/>
      <c r="F47" s="19">
        <f t="shared" ref="F47:F56" si="6">E47*D47</f>
        <v>0</v>
      </c>
      <c r="G47" s="45"/>
      <c r="AS47" s="46"/>
      <c r="AT47" s="46"/>
      <c r="AU47" s="46"/>
      <c r="AV47" s="46"/>
      <c r="AW47" s="46"/>
      <c r="AX47" s="46"/>
      <c r="AY47" s="46"/>
      <c r="AZ47" s="46"/>
      <c r="BA47" s="46"/>
      <c r="BB47" s="46"/>
    </row>
    <row r="48" spans="1:54" ht="26.25" customHeight="1" x14ac:dyDescent="0.25">
      <c r="A48" s="27">
        <f>A47+1</f>
        <v>42</v>
      </c>
      <c r="B48" s="24" t="s">
        <v>47</v>
      </c>
      <c r="C48" s="18" t="s">
        <v>12</v>
      </c>
      <c r="D48" s="18">
        <v>450</v>
      </c>
      <c r="E48" s="19"/>
      <c r="F48" s="19">
        <f t="shared" si="6"/>
        <v>0</v>
      </c>
      <c r="G48" s="45"/>
      <c r="AS48" s="46"/>
      <c r="AT48" s="46"/>
      <c r="AU48" s="46"/>
      <c r="AV48" s="46"/>
      <c r="AW48" s="46"/>
      <c r="AX48" s="46"/>
      <c r="AY48" s="46"/>
      <c r="AZ48" s="46"/>
      <c r="BA48" s="46"/>
      <c r="BB48" s="46"/>
    </row>
    <row r="49" spans="1:54" ht="28.5" customHeight="1" x14ac:dyDescent="0.25">
      <c r="A49" s="27">
        <f t="shared" si="5"/>
        <v>43</v>
      </c>
      <c r="B49" s="24" t="s">
        <v>48</v>
      </c>
      <c r="C49" s="18" t="s">
        <v>12</v>
      </c>
      <c r="D49" s="18">
        <v>50</v>
      </c>
      <c r="E49" s="19"/>
      <c r="F49" s="19">
        <f t="shared" si="6"/>
        <v>0</v>
      </c>
      <c r="G49" s="45"/>
      <c r="AS49" s="46"/>
      <c r="AT49" s="46"/>
      <c r="AU49" s="46"/>
      <c r="AV49" s="46"/>
      <c r="AW49" s="46"/>
      <c r="AX49" s="46"/>
      <c r="AY49" s="46"/>
      <c r="AZ49" s="46"/>
      <c r="BA49" s="46"/>
      <c r="BB49" s="46"/>
    </row>
    <row r="50" spans="1:54" ht="30" customHeight="1" x14ac:dyDescent="0.25">
      <c r="A50" s="27">
        <f t="shared" si="5"/>
        <v>44</v>
      </c>
      <c r="B50" s="24" t="s">
        <v>49</v>
      </c>
      <c r="C50" s="18" t="s">
        <v>12</v>
      </c>
      <c r="D50" s="18">
        <v>45</v>
      </c>
      <c r="E50" s="19"/>
      <c r="F50" s="19">
        <f t="shared" si="6"/>
        <v>0</v>
      </c>
      <c r="G50" s="45"/>
      <c r="AS50" s="46"/>
      <c r="AT50" s="46"/>
      <c r="AU50" s="46"/>
      <c r="AV50" s="46"/>
      <c r="AW50" s="46"/>
      <c r="AX50" s="46"/>
      <c r="AY50" s="46"/>
      <c r="AZ50" s="46"/>
      <c r="BA50" s="46"/>
      <c r="BB50" s="46"/>
    </row>
    <row r="51" spans="1:54" ht="28.5" customHeight="1" x14ac:dyDescent="0.25">
      <c r="A51" s="27">
        <f t="shared" si="5"/>
        <v>45</v>
      </c>
      <c r="B51" s="24" t="s">
        <v>50</v>
      </c>
      <c r="C51" s="18" t="s">
        <v>12</v>
      </c>
      <c r="D51" s="18">
        <v>45</v>
      </c>
      <c r="E51" s="19"/>
      <c r="F51" s="19">
        <f t="shared" si="6"/>
        <v>0</v>
      </c>
      <c r="G51" s="45"/>
      <c r="AS51" s="46"/>
      <c r="AT51" s="46"/>
      <c r="AU51" s="46"/>
      <c r="AV51" s="46"/>
      <c r="AW51" s="46"/>
      <c r="AX51" s="46"/>
      <c r="AY51" s="46"/>
      <c r="AZ51" s="46"/>
      <c r="BA51" s="46"/>
      <c r="BB51" s="46"/>
    </row>
    <row r="52" spans="1:54" ht="21.75" customHeight="1" x14ac:dyDescent="0.25">
      <c r="A52" s="27">
        <f t="shared" si="5"/>
        <v>46</v>
      </c>
      <c r="B52" s="20" t="s">
        <v>51</v>
      </c>
      <c r="C52" s="18" t="s">
        <v>15</v>
      </c>
      <c r="D52" s="18">
        <v>1</v>
      </c>
      <c r="E52" s="19"/>
      <c r="F52" s="19">
        <f t="shared" si="6"/>
        <v>0</v>
      </c>
      <c r="G52" s="45"/>
      <c r="AS52" s="46"/>
      <c r="AT52" s="46"/>
      <c r="AU52" s="46"/>
      <c r="AV52" s="46"/>
      <c r="AW52" s="46"/>
      <c r="AX52" s="46"/>
      <c r="AY52" s="46"/>
      <c r="AZ52" s="46"/>
      <c r="BA52" s="46"/>
      <c r="BB52" s="46"/>
    </row>
    <row r="53" spans="1:54" ht="21.75" customHeight="1" x14ac:dyDescent="0.25">
      <c r="A53" s="27">
        <f t="shared" si="5"/>
        <v>47</v>
      </c>
      <c r="B53" s="20" t="s">
        <v>52</v>
      </c>
      <c r="C53" s="18" t="s">
        <v>15</v>
      </c>
      <c r="D53" s="18">
        <v>1</v>
      </c>
      <c r="E53" s="19"/>
      <c r="F53" s="19">
        <f t="shared" si="6"/>
        <v>0</v>
      </c>
      <c r="G53" s="45"/>
      <c r="AS53" s="46"/>
      <c r="AT53" s="46"/>
      <c r="AU53" s="46"/>
      <c r="AV53" s="46"/>
      <c r="AW53" s="46"/>
      <c r="AX53" s="46"/>
      <c r="AY53" s="46"/>
      <c r="AZ53" s="46"/>
      <c r="BA53" s="46"/>
      <c r="BB53" s="46"/>
    </row>
    <row r="54" spans="1:54" ht="21" customHeight="1" x14ac:dyDescent="0.25">
      <c r="A54" s="27">
        <f t="shared" si="5"/>
        <v>48</v>
      </c>
      <c r="B54" s="20" t="s">
        <v>53</v>
      </c>
      <c r="C54" s="18" t="s">
        <v>15</v>
      </c>
      <c r="D54" s="18">
        <v>10</v>
      </c>
      <c r="E54" s="19"/>
      <c r="F54" s="19">
        <f t="shared" si="6"/>
        <v>0</v>
      </c>
      <c r="G54" s="45"/>
      <c r="AS54" s="46"/>
      <c r="AT54" s="46"/>
      <c r="AU54" s="46"/>
      <c r="AV54" s="46"/>
      <c r="AW54" s="46"/>
      <c r="AX54" s="46"/>
      <c r="AY54" s="46"/>
      <c r="AZ54" s="46"/>
      <c r="BA54" s="46"/>
      <c r="BB54" s="46"/>
    </row>
    <row r="55" spans="1:54" ht="23.25" customHeight="1" x14ac:dyDescent="0.25">
      <c r="A55" s="6">
        <f t="shared" si="5"/>
        <v>49</v>
      </c>
      <c r="B55" s="20" t="s">
        <v>54</v>
      </c>
      <c r="C55" s="18" t="s">
        <v>15</v>
      </c>
      <c r="D55" s="18">
        <v>5</v>
      </c>
      <c r="E55" s="19"/>
      <c r="F55" s="19">
        <f t="shared" si="6"/>
        <v>0</v>
      </c>
      <c r="G55" s="45"/>
      <c r="AS55" s="46"/>
      <c r="AT55" s="46"/>
      <c r="AU55" s="46"/>
      <c r="AV55" s="46"/>
      <c r="AW55" s="46"/>
      <c r="AX55" s="46"/>
      <c r="AY55" s="46"/>
      <c r="AZ55" s="46"/>
      <c r="BA55" s="46"/>
      <c r="BB55" s="46"/>
    </row>
    <row r="56" spans="1:54" ht="16.5" customHeight="1" x14ac:dyDescent="0.25">
      <c r="A56" s="71">
        <f>A55+1</f>
        <v>50</v>
      </c>
      <c r="B56" s="28" t="s">
        <v>55</v>
      </c>
      <c r="C56" s="73" t="s">
        <v>44</v>
      </c>
      <c r="D56" s="73">
        <v>60</v>
      </c>
      <c r="E56" s="82"/>
      <c r="F56" s="70">
        <f t="shared" si="6"/>
        <v>0</v>
      </c>
      <c r="G56" s="45"/>
      <c r="AS56" s="46"/>
      <c r="AT56" s="46"/>
      <c r="AU56" s="46"/>
      <c r="AV56" s="46"/>
      <c r="AW56" s="46"/>
      <c r="AX56" s="46"/>
      <c r="AY56" s="46"/>
      <c r="AZ56" s="46"/>
      <c r="BA56" s="46"/>
      <c r="BB56" s="46"/>
    </row>
    <row r="57" spans="1:54" ht="24.75" customHeight="1" x14ac:dyDescent="0.25">
      <c r="A57" s="71"/>
      <c r="B57" s="29" t="s">
        <v>56</v>
      </c>
      <c r="C57" s="73"/>
      <c r="D57" s="73"/>
      <c r="E57" s="82"/>
      <c r="F57" s="70"/>
      <c r="G57" s="45"/>
      <c r="AS57" s="46"/>
      <c r="AT57" s="46"/>
      <c r="AU57" s="46"/>
      <c r="AV57" s="46"/>
      <c r="AW57" s="46"/>
      <c r="AX57" s="46"/>
      <c r="AY57" s="46"/>
      <c r="AZ57" s="46"/>
      <c r="BA57" s="46"/>
      <c r="BB57" s="46"/>
    </row>
    <row r="58" spans="1:54" ht="14.25" customHeight="1" x14ac:dyDescent="0.25">
      <c r="A58" s="71"/>
      <c r="B58" s="29" t="s">
        <v>57</v>
      </c>
      <c r="C58" s="73"/>
      <c r="D58" s="73"/>
      <c r="E58" s="82"/>
      <c r="F58" s="70"/>
      <c r="G58" s="45"/>
      <c r="AS58" s="46"/>
      <c r="AT58" s="46"/>
      <c r="AU58" s="46"/>
      <c r="AV58" s="46"/>
      <c r="AW58" s="46"/>
      <c r="AX58" s="46"/>
      <c r="AY58" s="46"/>
      <c r="AZ58" s="46"/>
      <c r="BA58" s="46"/>
      <c r="BB58" s="46"/>
    </row>
    <row r="59" spans="1:54" ht="27" customHeight="1" x14ac:dyDescent="0.25">
      <c r="A59" s="71"/>
      <c r="B59" s="30" t="s">
        <v>58</v>
      </c>
      <c r="C59" s="73"/>
      <c r="D59" s="73"/>
      <c r="E59" s="82"/>
      <c r="F59" s="70"/>
      <c r="G59" s="45"/>
      <c r="AS59" s="46"/>
      <c r="AT59" s="46"/>
      <c r="AU59" s="46"/>
      <c r="AV59" s="46"/>
      <c r="AW59" s="46"/>
      <c r="AX59" s="46"/>
      <c r="AY59" s="46"/>
      <c r="AZ59" s="46"/>
      <c r="BA59" s="46"/>
      <c r="BB59" s="46"/>
    </row>
    <row r="60" spans="1:54" ht="27.75" customHeight="1" x14ac:dyDescent="0.25">
      <c r="A60" s="71">
        <f>A56+1</f>
        <v>51</v>
      </c>
      <c r="B60" s="28" t="s">
        <v>117</v>
      </c>
      <c r="C60" s="73" t="s">
        <v>44</v>
      </c>
      <c r="D60" s="73">
        <v>30</v>
      </c>
      <c r="E60" s="82"/>
      <c r="F60" s="70">
        <f>D60*E60</f>
        <v>0</v>
      </c>
      <c r="G60" s="45"/>
      <c r="AS60" s="46"/>
      <c r="AT60" s="46"/>
      <c r="AU60" s="46"/>
      <c r="AV60" s="46"/>
      <c r="AW60" s="46"/>
      <c r="AX60" s="46"/>
      <c r="AY60" s="46"/>
      <c r="AZ60" s="46"/>
      <c r="BA60" s="46"/>
      <c r="BB60" s="46"/>
    </row>
    <row r="61" spans="1:54" ht="51" customHeight="1" x14ac:dyDescent="0.25">
      <c r="A61" s="71"/>
      <c r="B61" s="31" t="s">
        <v>59</v>
      </c>
      <c r="C61" s="73"/>
      <c r="D61" s="73"/>
      <c r="E61" s="83"/>
      <c r="F61" s="84"/>
      <c r="G61" s="45"/>
      <c r="AS61" s="46"/>
      <c r="AT61" s="46"/>
      <c r="AU61" s="46"/>
      <c r="AV61" s="46"/>
      <c r="AW61" s="46"/>
      <c r="AX61" s="46"/>
      <c r="AY61" s="46"/>
      <c r="AZ61" s="46"/>
      <c r="BA61" s="46"/>
      <c r="BB61" s="46"/>
    </row>
    <row r="62" spans="1:54" ht="18" customHeight="1" x14ac:dyDescent="0.25">
      <c r="A62" s="71"/>
      <c r="B62" s="32" t="s">
        <v>60</v>
      </c>
      <c r="C62" s="73"/>
      <c r="D62" s="73"/>
      <c r="E62" s="83"/>
      <c r="F62" s="84"/>
      <c r="G62" s="45"/>
      <c r="AS62" s="46"/>
      <c r="AT62" s="46"/>
      <c r="AU62" s="46"/>
      <c r="AV62" s="46"/>
      <c r="AW62" s="46"/>
      <c r="AX62" s="46"/>
      <c r="AY62" s="46"/>
      <c r="AZ62" s="46"/>
      <c r="BA62" s="46"/>
      <c r="BB62" s="46"/>
    </row>
    <row r="63" spans="1:54" ht="21" customHeight="1" x14ac:dyDescent="0.25">
      <c r="A63" s="71">
        <f>A60+1</f>
        <v>52</v>
      </c>
      <c r="B63" s="85" t="s">
        <v>61</v>
      </c>
      <c r="C63" s="73" t="s">
        <v>44</v>
      </c>
      <c r="D63" s="73">
        <v>4</v>
      </c>
      <c r="E63" s="82"/>
      <c r="F63" s="82">
        <f>E63*D63</f>
        <v>0</v>
      </c>
      <c r="G63" s="45"/>
      <c r="AS63" s="46"/>
      <c r="AT63" s="46"/>
      <c r="AU63" s="46"/>
      <c r="AV63" s="46"/>
      <c r="AW63" s="46"/>
      <c r="AX63" s="46"/>
      <c r="AY63" s="46"/>
      <c r="AZ63" s="46"/>
      <c r="BA63" s="46"/>
      <c r="BB63" s="46"/>
    </row>
    <row r="64" spans="1:54" ht="1.5" customHeight="1" x14ac:dyDescent="0.25">
      <c r="A64" s="71"/>
      <c r="B64" s="85"/>
      <c r="C64" s="73"/>
      <c r="D64" s="73"/>
      <c r="E64" s="82"/>
      <c r="F64" s="82"/>
      <c r="G64" s="45"/>
      <c r="AS64" s="46"/>
      <c r="AT64" s="46"/>
      <c r="AU64" s="46"/>
      <c r="AV64" s="46"/>
      <c r="AW64" s="46"/>
      <c r="AX64" s="46"/>
      <c r="AY64" s="46"/>
      <c r="AZ64" s="46"/>
      <c r="BA64" s="46"/>
      <c r="BB64" s="46"/>
    </row>
    <row r="65" spans="1:54" ht="28.5" customHeight="1" x14ac:dyDescent="0.25">
      <c r="A65" s="22">
        <f>A63+1</f>
        <v>53</v>
      </c>
      <c r="B65" s="25" t="s">
        <v>62</v>
      </c>
      <c r="C65" s="18" t="s">
        <v>63</v>
      </c>
      <c r="D65" s="18">
        <v>4</v>
      </c>
      <c r="E65" s="19"/>
      <c r="F65" s="19">
        <f>D65*E65</f>
        <v>0</v>
      </c>
      <c r="G65" s="45"/>
      <c r="AS65" s="46"/>
      <c r="AT65" s="46"/>
      <c r="AU65" s="46"/>
      <c r="AV65" s="46"/>
      <c r="AW65" s="46"/>
      <c r="AX65" s="46"/>
      <c r="AY65" s="46"/>
      <c r="AZ65" s="46"/>
      <c r="BA65" s="46"/>
      <c r="BB65" s="46"/>
    </row>
    <row r="66" spans="1:54" ht="15.75" customHeight="1" x14ac:dyDescent="0.25">
      <c r="A66" s="71">
        <v>54</v>
      </c>
      <c r="B66" s="88" t="s">
        <v>103</v>
      </c>
      <c r="C66" s="73" t="s">
        <v>12</v>
      </c>
      <c r="D66" s="89">
        <v>15</v>
      </c>
      <c r="E66" s="70"/>
      <c r="F66" s="70">
        <f>D66*E66</f>
        <v>0</v>
      </c>
      <c r="G66" s="45"/>
      <c r="AS66" s="46"/>
      <c r="AT66" s="46"/>
      <c r="AU66" s="46"/>
      <c r="AV66" s="46"/>
      <c r="AW66" s="46"/>
      <c r="AX66" s="46"/>
      <c r="AY66" s="46"/>
      <c r="AZ66" s="46"/>
      <c r="BA66" s="46"/>
      <c r="BB66" s="46"/>
    </row>
    <row r="67" spans="1:54" ht="16.5" customHeight="1" x14ac:dyDescent="0.25">
      <c r="A67" s="71"/>
      <c r="B67" s="88"/>
      <c r="C67" s="73"/>
      <c r="D67" s="89"/>
      <c r="E67" s="70"/>
      <c r="F67" s="70"/>
      <c r="G67" s="45"/>
      <c r="AS67" s="46"/>
      <c r="AT67" s="46"/>
      <c r="AU67" s="46"/>
      <c r="AV67" s="46"/>
      <c r="AW67" s="46"/>
      <c r="AX67" s="46"/>
      <c r="AY67" s="46"/>
      <c r="AZ67" s="46"/>
      <c r="BA67" s="46"/>
      <c r="BB67" s="46"/>
    </row>
    <row r="68" spans="1:54" ht="12.75" customHeight="1" x14ac:dyDescent="0.25">
      <c r="A68" s="71"/>
      <c r="B68" s="88"/>
      <c r="C68" s="73"/>
      <c r="D68" s="89"/>
      <c r="E68" s="70"/>
      <c r="F68" s="70"/>
      <c r="G68" s="45"/>
      <c r="AS68" s="46"/>
      <c r="AT68" s="46"/>
      <c r="AU68" s="46"/>
      <c r="AV68" s="46"/>
      <c r="AW68" s="46"/>
      <c r="AX68" s="46"/>
      <c r="AY68" s="46"/>
      <c r="AZ68" s="46"/>
      <c r="BA68" s="46"/>
      <c r="BB68" s="46"/>
    </row>
    <row r="69" spans="1:54" ht="32.25" customHeight="1" x14ac:dyDescent="0.25">
      <c r="A69" s="6">
        <v>55</v>
      </c>
      <c r="B69" s="33" t="s">
        <v>104</v>
      </c>
      <c r="C69" s="18" t="s">
        <v>12</v>
      </c>
      <c r="D69" s="13">
        <v>10</v>
      </c>
      <c r="E69" s="19"/>
      <c r="F69" s="19">
        <f>D69*E69</f>
        <v>0</v>
      </c>
      <c r="G69" s="45"/>
      <c r="AS69" s="46"/>
      <c r="AT69" s="46"/>
      <c r="AU69" s="46"/>
      <c r="AV69" s="46"/>
      <c r="AW69" s="46"/>
      <c r="AX69" s="46"/>
      <c r="AY69" s="46"/>
      <c r="AZ69" s="46"/>
      <c r="BA69" s="46"/>
      <c r="BB69" s="46"/>
    </row>
    <row r="70" spans="1:54" ht="19.5" customHeight="1" x14ac:dyDescent="0.25">
      <c r="A70" s="6">
        <v>56</v>
      </c>
      <c r="B70" s="20" t="s">
        <v>64</v>
      </c>
      <c r="C70" s="18" t="s">
        <v>44</v>
      </c>
      <c r="D70" s="18">
        <v>500</v>
      </c>
      <c r="E70" s="19"/>
      <c r="F70" s="19">
        <f t="shared" ref="F70:F82" si="7">E70*D70</f>
        <v>0</v>
      </c>
      <c r="G70" s="45"/>
      <c r="AS70" s="46"/>
      <c r="AT70" s="46"/>
      <c r="AU70" s="46"/>
      <c r="AV70" s="46"/>
      <c r="AW70" s="46"/>
      <c r="AX70" s="46"/>
      <c r="AY70" s="46"/>
      <c r="AZ70" s="46"/>
      <c r="BA70" s="46"/>
      <c r="BB70" s="46"/>
    </row>
    <row r="71" spans="1:54" ht="17.25" customHeight="1" x14ac:dyDescent="0.25">
      <c r="A71" s="6">
        <f>A70+1</f>
        <v>57</v>
      </c>
      <c r="B71" s="20" t="s">
        <v>65</v>
      </c>
      <c r="C71" s="18" t="s">
        <v>44</v>
      </c>
      <c r="D71" s="18">
        <v>100</v>
      </c>
      <c r="E71" s="19"/>
      <c r="F71" s="19">
        <f t="shared" si="7"/>
        <v>0</v>
      </c>
      <c r="G71" s="45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  <row r="72" spans="1:54" ht="23.25" customHeight="1" x14ac:dyDescent="0.25">
      <c r="A72" s="6">
        <f>A71+1</f>
        <v>58</v>
      </c>
      <c r="B72" s="20" t="s">
        <v>66</v>
      </c>
      <c r="C72" s="18" t="s">
        <v>44</v>
      </c>
      <c r="D72" s="18">
        <v>61</v>
      </c>
      <c r="E72" s="19"/>
      <c r="F72" s="19">
        <f t="shared" si="7"/>
        <v>0</v>
      </c>
      <c r="G72" s="45"/>
      <c r="AS72" s="46"/>
      <c r="AT72" s="46"/>
      <c r="AU72" s="46"/>
      <c r="AV72" s="46"/>
      <c r="AW72" s="46"/>
      <c r="AX72" s="46"/>
      <c r="AY72" s="46"/>
      <c r="AZ72" s="46"/>
      <c r="BA72" s="46"/>
      <c r="BB72" s="46"/>
    </row>
    <row r="73" spans="1:54" ht="33.6" customHeight="1" x14ac:dyDescent="0.25">
      <c r="A73" s="6">
        <f t="shared" ref="A73:A74" si="8">A72+1</f>
        <v>59</v>
      </c>
      <c r="B73" s="34" t="s">
        <v>67</v>
      </c>
      <c r="C73" s="35" t="s">
        <v>15</v>
      </c>
      <c r="D73" s="35">
        <v>1</v>
      </c>
      <c r="E73" s="36"/>
      <c r="F73" s="36">
        <f t="shared" si="7"/>
        <v>0</v>
      </c>
      <c r="G73" s="45"/>
      <c r="AS73" s="46"/>
      <c r="AT73" s="46"/>
      <c r="AU73" s="46"/>
      <c r="AV73" s="46"/>
      <c r="AW73" s="46"/>
      <c r="AX73" s="46"/>
      <c r="AY73" s="46"/>
      <c r="AZ73" s="46"/>
      <c r="BA73" s="46"/>
      <c r="BB73" s="46"/>
    </row>
    <row r="74" spans="1:54" ht="34.15" customHeight="1" x14ac:dyDescent="0.25">
      <c r="A74" s="6">
        <f t="shared" si="8"/>
        <v>60</v>
      </c>
      <c r="B74" s="37" t="s">
        <v>68</v>
      </c>
      <c r="C74" s="35" t="s">
        <v>15</v>
      </c>
      <c r="D74" s="35">
        <v>1</v>
      </c>
      <c r="E74" s="36"/>
      <c r="F74" s="36">
        <f t="shared" si="7"/>
        <v>0</v>
      </c>
      <c r="G74" s="45"/>
      <c r="AS74" s="46"/>
      <c r="AT74" s="46"/>
      <c r="AU74" s="46"/>
      <c r="AV74" s="46"/>
      <c r="AW74" s="46"/>
      <c r="AX74" s="46"/>
      <c r="AY74" s="46"/>
      <c r="AZ74" s="46"/>
      <c r="BA74" s="46"/>
      <c r="BB74" s="46"/>
    </row>
    <row r="75" spans="1:54" ht="34.9" customHeight="1" x14ac:dyDescent="0.25">
      <c r="A75" s="6">
        <v>61</v>
      </c>
      <c r="B75" s="20" t="s">
        <v>69</v>
      </c>
      <c r="C75" s="18" t="s">
        <v>12</v>
      </c>
      <c r="D75" s="18">
        <v>8</v>
      </c>
      <c r="E75" s="19"/>
      <c r="F75" s="19">
        <f t="shared" si="7"/>
        <v>0</v>
      </c>
      <c r="G75" s="45"/>
      <c r="AS75" s="46"/>
      <c r="AT75" s="46"/>
      <c r="AU75" s="46"/>
      <c r="AV75" s="46"/>
      <c r="AW75" s="46"/>
      <c r="AX75" s="46"/>
      <c r="AY75" s="46"/>
      <c r="AZ75" s="46"/>
      <c r="BA75" s="46"/>
      <c r="BB75" s="46"/>
    </row>
    <row r="76" spans="1:54" ht="22.5" customHeight="1" x14ac:dyDescent="0.25">
      <c r="A76" s="6">
        <v>62</v>
      </c>
      <c r="B76" s="20" t="s">
        <v>70</v>
      </c>
      <c r="C76" s="18" t="s">
        <v>12</v>
      </c>
      <c r="D76" s="18">
        <v>8</v>
      </c>
      <c r="E76" s="19"/>
      <c r="F76" s="19">
        <f t="shared" si="7"/>
        <v>0</v>
      </c>
      <c r="G76" s="45"/>
      <c r="AS76" s="46"/>
      <c r="AT76" s="46"/>
      <c r="AU76" s="46"/>
      <c r="AV76" s="46"/>
      <c r="AW76" s="46"/>
      <c r="AX76" s="46"/>
      <c r="AY76" s="46"/>
      <c r="AZ76" s="46"/>
      <c r="BA76" s="46"/>
      <c r="BB76" s="46"/>
    </row>
    <row r="77" spans="1:54" ht="21" customHeight="1" x14ac:dyDescent="0.25">
      <c r="A77" s="6">
        <v>63</v>
      </c>
      <c r="B77" s="20" t="s">
        <v>71</v>
      </c>
      <c r="C77" s="18" t="s">
        <v>12</v>
      </c>
      <c r="D77" s="18">
        <v>5</v>
      </c>
      <c r="E77" s="19"/>
      <c r="F77" s="19">
        <f t="shared" si="7"/>
        <v>0</v>
      </c>
      <c r="G77" s="45"/>
      <c r="AS77" s="46"/>
      <c r="AT77" s="46"/>
      <c r="AU77" s="46"/>
      <c r="AV77" s="46"/>
      <c r="AW77" s="46"/>
      <c r="AX77" s="46"/>
      <c r="AY77" s="46"/>
      <c r="AZ77" s="46"/>
      <c r="BA77" s="46"/>
      <c r="BB77" s="46"/>
    </row>
    <row r="78" spans="1:54" ht="22.5" customHeight="1" x14ac:dyDescent="0.25">
      <c r="A78" s="6">
        <v>64</v>
      </c>
      <c r="B78" s="20" t="s">
        <v>72</v>
      </c>
      <c r="C78" s="18" t="s">
        <v>12</v>
      </c>
      <c r="D78" s="18">
        <v>5</v>
      </c>
      <c r="E78" s="19"/>
      <c r="F78" s="19">
        <f t="shared" si="7"/>
        <v>0</v>
      </c>
      <c r="G78" s="45"/>
      <c r="AS78" s="46"/>
      <c r="AT78" s="46"/>
      <c r="AU78" s="46"/>
      <c r="AV78" s="46"/>
      <c r="AW78" s="46"/>
      <c r="AX78" s="46"/>
      <c r="AY78" s="46"/>
      <c r="AZ78" s="46"/>
      <c r="BA78" s="46"/>
      <c r="BB78" s="46"/>
    </row>
    <row r="79" spans="1:54" ht="45.75" customHeight="1" x14ac:dyDescent="0.25">
      <c r="A79" s="6">
        <v>65</v>
      </c>
      <c r="B79" s="20" t="s">
        <v>73</v>
      </c>
      <c r="C79" s="18" t="s">
        <v>12</v>
      </c>
      <c r="D79" s="18">
        <v>5</v>
      </c>
      <c r="E79" s="19"/>
      <c r="F79" s="19">
        <f t="shared" si="7"/>
        <v>0</v>
      </c>
      <c r="G79" s="45"/>
      <c r="AS79" s="46"/>
      <c r="AT79" s="46"/>
      <c r="AU79" s="46"/>
      <c r="AV79" s="46"/>
      <c r="AW79" s="46"/>
      <c r="AX79" s="46"/>
      <c r="AY79" s="46"/>
      <c r="AZ79" s="46"/>
      <c r="BA79" s="46"/>
      <c r="BB79" s="46"/>
    </row>
    <row r="80" spans="1:54" ht="39.75" customHeight="1" x14ac:dyDescent="0.25">
      <c r="A80" s="6">
        <v>66</v>
      </c>
      <c r="B80" s="20" t="s">
        <v>74</v>
      </c>
      <c r="C80" s="18" t="s">
        <v>12</v>
      </c>
      <c r="D80" s="18">
        <v>5</v>
      </c>
      <c r="E80" s="19"/>
      <c r="F80" s="19">
        <f t="shared" si="7"/>
        <v>0</v>
      </c>
      <c r="G80" s="45"/>
      <c r="AS80" s="46"/>
      <c r="AT80" s="46"/>
      <c r="AU80" s="46"/>
      <c r="AV80" s="46"/>
      <c r="AW80" s="46"/>
      <c r="AX80" s="46"/>
      <c r="AY80" s="46"/>
      <c r="AZ80" s="46"/>
      <c r="BA80" s="46"/>
      <c r="BB80" s="46"/>
    </row>
    <row r="81" spans="1:54" ht="57.6" customHeight="1" x14ac:dyDescent="0.25">
      <c r="A81" s="6">
        <v>67</v>
      </c>
      <c r="B81" s="20" t="s">
        <v>75</v>
      </c>
      <c r="C81" s="18" t="s">
        <v>12</v>
      </c>
      <c r="D81" s="13">
        <v>3</v>
      </c>
      <c r="E81" s="19"/>
      <c r="F81" s="19">
        <f t="shared" si="7"/>
        <v>0</v>
      </c>
      <c r="G81" s="45"/>
      <c r="AS81" s="46"/>
      <c r="AT81" s="46"/>
      <c r="AU81" s="46"/>
      <c r="AV81" s="46"/>
      <c r="AW81" s="46"/>
      <c r="AX81" s="46"/>
      <c r="AY81" s="46"/>
      <c r="AZ81" s="46"/>
      <c r="BA81" s="46"/>
      <c r="BB81" s="46"/>
    </row>
    <row r="82" spans="1:54" ht="43.15" customHeight="1" x14ac:dyDescent="0.25">
      <c r="A82" s="6">
        <f t="shared" ref="A82:A90" si="9">A81+1</f>
        <v>68</v>
      </c>
      <c r="B82" s="20" t="s">
        <v>76</v>
      </c>
      <c r="C82" s="18" t="s">
        <v>12</v>
      </c>
      <c r="D82" s="13">
        <v>3</v>
      </c>
      <c r="E82" s="19"/>
      <c r="F82" s="19">
        <f t="shared" si="7"/>
        <v>0</v>
      </c>
      <c r="G82" s="45"/>
      <c r="AS82" s="46"/>
      <c r="AT82" s="46"/>
      <c r="AU82" s="46"/>
      <c r="AV82" s="46"/>
      <c r="AW82" s="46"/>
      <c r="AX82" s="46"/>
      <c r="AY82" s="46"/>
      <c r="AZ82" s="46"/>
      <c r="BA82" s="46"/>
      <c r="BB82" s="46"/>
    </row>
    <row r="83" spans="1:54" ht="20.25" customHeight="1" x14ac:dyDescent="0.25">
      <c r="A83" s="6">
        <f t="shared" si="9"/>
        <v>69</v>
      </c>
      <c r="B83" s="20" t="s">
        <v>77</v>
      </c>
      <c r="C83" s="18" t="s">
        <v>12</v>
      </c>
      <c r="D83" s="18">
        <v>3</v>
      </c>
      <c r="E83" s="19"/>
      <c r="F83" s="19">
        <f>D83*E83</f>
        <v>0</v>
      </c>
      <c r="G83" s="45"/>
      <c r="AS83" s="46"/>
      <c r="AT83" s="46"/>
      <c r="AU83" s="46"/>
      <c r="AV83" s="46"/>
      <c r="AW83" s="46"/>
      <c r="AX83" s="46"/>
      <c r="AY83" s="46"/>
      <c r="AZ83" s="46"/>
      <c r="BA83" s="46"/>
      <c r="BB83" s="46"/>
    </row>
    <row r="84" spans="1:54" ht="22.9" customHeight="1" x14ac:dyDescent="0.25">
      <c r="A84" s="6">
        <f t="shared" si="9"/>
        <v>70</v>
      </c>
      <c r="B84" s="20" t="s">
        <v>78</v>
      </c>
      <c r="C84" s="18" t="s">
        <v>12</v>
      </c>
      <c r="D84" s="18">
        <v>2</v>
      </c>
      <c r="E84" s="19"/>
      <c r="F84" s="19">
        <f>D84*E84</f>
        <v>0</v>
      </c>
      <c r="G84" s="45"/>
      <c r="AS84" s="46"/>
      <c r="AT84" s="46"/>
      <c r="AU84" s="46"/>
      <c r="AV84" s="46"/>
      <c r="AW84" s="46"/>
      <c r="AX84" s="46"/>
      <c r="AY84" s="46"/>
      <c r="AZ84" s="46"/>
      <c r="BA84" s="46"/>
      <c r="BB84" s="46"/>
    </row>
    <row r="85" spans="1:54" ht="21.75" customHeight="1" x14ac:dyDescent="0.25">
      <c r="A85" s="6">
        <f t="shared" si="9"/>
        <v>71</v>
      </c>
      <c r="B85" s="20" t="s">
        <v>79</v>
      </c>
      <c r="C85" s="18" t="s">
        <v>12</v>
      </c>
      <c r="D85" s="18">
        <v>3</v>
      </c>
      <c r="E85" s="19"/>
      <c r="F85" s="19">
        <f t="shared" ref="F85:F91" si="10">E85*D85</f>
        <v>0</v>
      </c>
      <c r="G85" s="45"/>
      <c r="AS85" s="46"/>
      <c r="AT85" s="46"/>
      <c r="AU85" s="46"/>
      <c r="AV85" s="46"/>
      <c r="AW85" s="46"/>
      <c r="AX85" s="46"/>
      <c r="AY85" s="46"/>
      <c r="AZ85" s="46"/>
      <c r="BA85" s="46"/>
      <c r="BB85" s="46"/>
    </row>
    <row r="86" spans="1:54" ht="15" customHeight="1" x14ac:dyDescent="0.25">
      <c r="A86" s="6">
        <f t="shared" si="9"/>
        <v>72</v>
      </c>
      <c r="B86" s="20" t="s">
        <v>80</v>
      </c>
      <c r="C86" s="18" t="s">
        <v>12</v>
      </c>
      <c r="D86" s="18">
        <v>2</v>
      </c>
      <c r="E86" s="19"/>
      <c r="F86" s="19">
        <f t="shared" si="10"/>
        <v>0</v>
      </c>
      <c r="G86" s="45"/>
      <c r="AS86" s="46"/>
      <c r="AT86" s="46"/>
      <c r="AU86" s="46"/>
      <c r="AV86" s="46"/>
      <c r="AW86" s="46"/>
      <c r="AX86" s="46"/>
      <c r="AY86" s="46"/>
      <c r="AZ86" s="46"/>
      <c r="BA86" s="46"/>
      <c r="BB86" s="46"/>
    </row>
    <row r="87" spans="1:54" ht="19.5" customHeight="1" x14ac:dyDescent="0.25">
      <c r="A87" s="6">
        <f t="shared" si="9"/>
        <v>73</v>
      </c>
      <c r="B87" s="20" t="s">
        <v>81</v>
      </c>
      <c r="C87" s="18" t="s">
        <v>12</v>
      </c>
      <c r="D87" s="18">
        <v>3</v>
      </c>
      <c r="E87" s="19"/>
      <c r="F87" s="19">
        <f t="shared" si="10"/>
        <v>0</v>
      </c>
      <c r="G87" s="45"/>
      <c r="AS87" s="46"/>
      <c r="AT87" s="46"/>
      <c r="AU87" s="46"/>
      <c r="AV87" s="46"/>
      <c r="AW87" s="46"/>
      <c r="AX87" s="46"/>
      <c r="AY87" s="46"/>
      <c r="AZ87" s="46"/>
      <c r="BA87" s="46"/>
      <c r="BB87" s="46"/>
    </row>
    <row r="88" spans="1:54" ht="20.25" customHeight="1" x14ac:dyDescent="0.25">
      <c r="A88" s="6">
        <f t="shared" si="9"/>
        <v>74</v>
      </c>
      <c r="B88" s="20" t="s">
        <v>82</v>
      </c>
      <c r="C88" s="18" t="s">
        <v>12</v>
      </c>
      <c r="D88" s="18">
        <v>2</v>
      </c>
      <c r="E88" s="19"/>
      <c r="F88" s="19">
        <f t="shared" si="10"/>
        <v>0</v>
      </c>
      <c r="G88" s="45"/>
      <c r="AS88" s="46"/>
      <c r="AT88" s="46"/>
      <c r="AU88" s="46"/>
      <c r="AV88" s="46"/>
      <c r="AW88" s="46"/>
      <c r="AX88" s="46"/>
      <c r="AY88" s="46"/>
      <c r="AZ88" s="46"/>
      <c r="BA88" s="46"/>
      <c r="BB88" s="46"/>
    </row>
    <row r="89" spans="1:54" ht="18.75" customHeight="1" x14ac:dyDescent="0.25">
      <c r="A89" s="6">
        <f t="shared" si="9"/>
        <v>75</v>
      </c>
      <c r="B89" s="20" t="s">
        <v>83</v>
      </c>
      <c r="C89" s="18" t="s">
        <v>12</v>
      </c>
      <c r="D89" s="18">
        <v>2</v>
      </c>
      <c r="E89" s="19"/>
      <c r="F89" s="19">
        <f t="shared" si="10"/>
        <v>0</v>
      </c>
      <c r="G89" s="45"/>
      <c r="AS89" s="46"/>
      <c r="AT89" s="46"/>
      <c r="AU89" s="46"/>
      <c r="AV89" s="46"/>
      <c r="AW89" s="46"/>
      <c r="AX89" s="46"/>
      <c r="AY89" s="46"/>
      <c r="AZ89" s="46"/>
      <c r="BA89" s="46"/>
      <c r="BB89" s="46"/>
    </row>
    <row r="90" spans="1:54" ht="22.5" customHeight="1" x14ac:dyDescent="0.25">
      <c r="A90" s="6">
        <f t="shared" si="9"/>
        <v>76</v>
      </c>
      <c r="B90" s="20" t="s">
        <v>84</v>
      </c>
      <c r="C90" s="18" t="s">
        <v>12</v>
      </c>
      <c r="D90" s="18">
        <v>2</v>
      </c>
      <c r="E90" s="19"/>
      <c r="F90" s="19">
        <f t="shared" si="10"/>
        <v>0</v>
      </c>
      <c r="G90" s="45"/>
      <c r="AS90" s="46"/>
      <c r="AT90" s="46"/>
      <c r="AU90" s="46"/>
      <c r="AV90" s="46"/>
      <c r="AW90" s="46"/>
      <c r="AX90" s="46"/>
      <c r="AY90" s="46"/>
      <c r="AZ90" s="46"/>
      <c r="BA90" s="46"/>
      <c r="BB90" s="46"/>
    </row>
    <row r="91" spans="1:54" ht="29.25" customHeight="1" x14ac:dyDescent="0.25">
      <c r="A91" s="6">
        <f>A90+1</f>
        <v>77</v>
      </c>
      <c r="B91" s="24" t="s">
        <v>105</v>
      </c>
      <c r="C91" s="18" t="s">
        <v>12</v>
      </c>
      <c r="D91" s="18">
        <v>4</v>
      </c>
      <c r="E91" s="19"/>
      <c r="F91" s="19">
        <f t="shared" si="10"/>
        <v>0</v>
      </c>
      <c r="G91" s="45"/>
      <c r="AS91" s="46"/>
      <c r="AT91" s="46"/>
      <c r="AU91" s="46"/>
      <c r="AV91" s="46"/>
      <c r="AW91" s="46"/>
      <c r="AX91" s="46"/>
      <c r="AY91" s="46"/>
      <c r="AZ91" s="46"/>
      <c r="BA91" s="46"/>
      <c r="BB91" s="46"/>
    </row>
    <row r="92" spans="1:54" ht="27.75" customHeight="1" x14ac:dyDescent="0.25">
      <c r="A92" s="6">
        <f t="shared" ref="A92:A98" si="11">A91+1</f>
        <v>78</v>
      </c>
      <c r="B92" s="38" t="s">
        <v>85</v>
      </c>
      <c r="C92" s="18" t="s">
        <v>12</v>
      </c>
      <c r="D92" s="18">
        <v>1</v>
      </c>
      <c r="E92" s="19"/>
      <c r="F92" s="19">
        <f t="shared" ref="F92:F98" si="12">D92*E92</f>
        <v>0</v>
      </c>
      <c r="G92" s="45"/>
      <c r="AS92" s="46"/>
      <c r="AT92" s="46"/>
      <c r="AU92" s="46"/>
      <c r="AV92" s="46"/>
      <c r="AW92" s="46"/>
      <c r="AX92" s="46"/>
      <c r="AY92" s="46"/>
      <c r="AZ92" s="46"/>
      <c r="BA92" s="46"/>
      <c r="BB92" s="46"/>
    </row>
    <row r="93" spans="1:54" ht="52.5" customHeight="1" x14ac:dyDescent="0.25">
      <c r="A93" s="6">
        <f t="shared" si="11"/>
        <v>79</v>
      </c>
      <c r="B93" s="39" t="s">
        <v>86</v>
      </c>
      <c r="C93" s="18" t="s">
        <v>19</v>
      </c>
      <c r="D93" s="18">
        <v>3</v>
      </c>
      <c r="E93" s="19"/>
      <c r="F93" s="19">
        <f t="shared" si="12"/>
        <v>0</v>
      </c>
      <c r="G93" s="45"/>
      <c r="AS93" s="46"/>
      <c r="AT93" s="46"/>
      <c r="AU93" s="46"/>
      <c r="AV93" s="46"/>
      <c r="AW93" s="46"/>
      <c r="AX93" s="46"/>
      <c r="AY93" s="46"/>
      <c r="AZ93" s="46"/>
      <c r="BA93" s="46"/>
      <c r="BB93" s="46"/>
    </row>
    <row r="94" spans="1:54" ht="45.75" customHeight="1" x14ac:dyDescent="0.25">
      <c r="A94" s="6">
        <f t="shared" si="11"/>
        <v>80</v>
      </c>
      <c r="B94" s="39" t="s">
        <v>87</v>
      </c>
      <c r="C94" s="18" t="s">
        <v>19</v>
      </c>
      <c r="D94" s="18">
        <v>3</v>
      </c>
      <c r="E94" s="19"/>
      <c r="F94" s="19">
        <f t="shared" si="12"/>
        <v>0</v>
      </c>
      <c r="G94" s="45"/>
      <c r="AS94" s="46"/>
      <c r="AT94" s="46"/>
      <c r="AU94" s="46"/>
      <c r="AV94" s="46"/>
      <c r="AW94" s="46"/>
      <c r="AX94" s="46"/>
      <c r="AY94" s="46"/>
      <c r="AZ94" s="46"/>
      <c r="BA94" s="46"/>
      <c r="BB94" s="46"/>
    </row>
    <row r="95" spans="1:54" ht="56.25" customHeight="1" x14ac:dyDescent="0.25">
      <c r="A95" s="6">
        <f t="shared" si="11"/>
        <v>81</v>
      </c>
      <c r="B95" s="39" t="s">
        <v>88</v>
      </c>
      <c r="C95" s="18" t="s">
        <v>19</v>
      </c>
      <c r="D95" s="18">
        <v>5</v>
      </c>
      <c r="E95" s="19"/>
      <c r="F95" s="19">
        <f t="shared" si="12"/>
        <v>0</v>
      </c>
      <c r="G95" s="45"/>
      <c r="AS95" s="46"/>
      <c r="AT95" s="46"/>
      <c r="AU95" s="46"/>
      <c r="AV95" s="46"/>
      <c r="AW95" s="46"/>
      <c r="AX95" s="46"/>
      <c r="AY95" s="46"/>
      <c r="AZ95" s="46"/>
      <c r="BA95" s="46"/>
      <c r="BB95" s="46"/>
    </row>
    <row r="96" spans="1:54" ht="57.75" customHeight="1" x14ac:dyDescent="0.25">
      <c r="A96" s="6">
        <f t="shared" si="11"/>
        <v>82</v>
      </c>
      <c r="B96" s="39" t="s">
        <v>89</v>
      </c>
      <c r="C96" s="18" t="s">
        <v>19</v>
      </c>
      <c r="D96" s="18">
        <v>5</v>
      </c>
      <c r="E96" s="19"/>
      <c r="F96" s="19">
        <f t="shared" si="12"/>
        <v>0</v>
      </c>
      <c r="G96" s="45"/>
      <c r="AS96" s="46"/>
      <c r="AT96" s="46"/>
      <c r="AU96" s="46"/>
      <c r="AV96" s="46"/>
      <c r="AW96" s="46"/>
      <c r="AX96" s="46"/>
      <c r="AY96" s="46"/>
      <c r="AZ96" s="46"/>
      <c r="BA96" s="46"/>
      <c r="BB96" s="46"/>
    </row>
    <row r="97" spans="1:54" ht="24.75" customHeight="1" x14ac:dyDescent="0.25">
      <c r="A97" s="6">
        <f t="shared" si="11"/>
        <v>83</v>
      </c>
      <c r="B97" s="20" t="s">
        <v>90</v>
      </c>
      <c r="C97" s="18" t="s">
        <v>12</v>
      </c>
      <c r="D97" s="13">
        <v>10</v>
      </c>
      <c r="E97" s="19"/>
      <c r="F97" s="19">
        <f t="shared" si="12"/>
        <v>0</v>
      </c>
      <c r="G97" s="45"/>
      <c r="AS97" s="46"/>
      <c r="AT97" s="46"/>
      <c r="AU97" s="46"/>
      <c r="AV97" s="46"/>
      <c r="AW97" s="46"/>
      <c r="AX97" s="46"/>
      <c r="AY97" s="46"/>
      <c r="AZ97" s="46"/>
      <c r="BA97" s="46"/>
      <c r="BB97" s="46"/>
    </row>
    <row r="98" spans="1:54" ht="28.5" customHeight="1" x14ac:dyDescent="0.25">
      <c r="A98" s="6">
        <f t="shared" si="11"/>
        <v>84</v>
      </c>
      <c r="B98" s="20" t="s">
        <v>91</v>
      </c>
      <c r="C98" s="18" t="s">
        <v>12</v>
      </c>
      <c r="D98" s="13">
        <v>10</v>
      </c>
      <c r="E98" s="19"/>
      <c r="F98" s="19">
        <f t="shared" si="12"/>
        <v>0</v>
      </c>
      <c r="G98" s="45"/>
      <c r="AS98" s="46"/>
      <c r="AT98" s="46"/>
      <c r="AU98" s="46"/>
      <c r="AV98" s="46"/>
      <c r="AW98" s="46"/>
      <c r="AX98" s="46"/>
      <c r="AY98" s="46"/>
      <c r="AZ98" s="46"/>
      <c r="BA98" s="46"/>
      <c r="BB98" s="46"/>
    </row>
    <row r="99" spans="1:54" ht="30" customHeight="1" x14ac:dyDescent="0.25">
      <c r="A99" s="40"/>
      <c r="B99" s="41"/>
      <c r="C99" s="86" t="s">
        <v>92</v>
      </c>
      <c r="D99" s="87"/>
      <c r="E99" s="42"/>
      <c r="F99" s="43">
        <f>SUM(F4:F98)</f>
        <v>0</v>
      </c>
      <c r="AS99" s="46"/>
      <c r="AT99" s="46"/>
      <c r="AU99" s="46"/>
      <c r="AV99" s="46"/>
      <c r="AW99" s="46"/>
      <c r="AX99" s="46"/>
      <c r="AY99" s="46"/>
      <c r="AZ99" s="46"/>
      <c r="BA99" s="46"/>
      <c r="BB99" s="46"/>
    </row>
    <row r="100" spans="1:54" s="46" customFormat="1" x14ac:dyDescent="0.25">
      <c r="B100" s="47"/>
      <c r="E100" s="45"/>
      <c r="F100" s="45"/>
    </row>
    <row r="101" spans="1:54" s="46" customFormat="1" x14ac:dyDescent="0.25">
      <c r="B101" s="60" t="s">
        <v>106</v>
      </c>
      <c r="E101" s="45"/>
      <c r="F101" s="45"/>
    </row>
    <row r="102" spans="1:54" s="46" customFormat="1" x14ac:dyDescent="0.25">
      <c r="B102" s="63" t="s">
        <v>107</v>
      </c>
      <c r="E102" s="45"/>
      <c r="F102" s="45"/>
    </row>
    <row r="103" spans="1:54" s="46" customFormat="1" x14ac:dyDescent="0.25">
      <c r="B103" s="61"/>
      <c r="E103" s="45"/>
      <c r="F103" s="45"/>
    </row>
    <row r="104" spans="1:54" s="46" customFormat="1" x14ac:dyDescent="0.25">
      <c r="B104" s="62" t="s">
        <v>108</v>
      </c>
      <c r="E104" s="45"/>
      <c r="F104" s="45"/>
    </row>
    <row r="105" spans="1:54" s="46" customFormat="1" ht="12" customHeight="1" x14ac:dyDescent="0.25">
      <c r="B105" s="64" t="s">
        <v>118</v>
      </c>
      <c r="E105" s="45"/>
      <c r="F105" s="45"/>
    </row>
    <row r="106" spans="1:54" s="46" customFormat="1" ht="22.5" x14ac:dyDescent="0.25">
      <c r="B106" s="64" t="s">
        <v>111</v>
      </c>
      <c r="C106" s="65"/>
      <c r="D106" s="65"/>
      <c r="E106" s="66"/>
      <c r="F106" s="45"/>
    </row>
    <row r="107" spans="1:54" s="46" customFormat="1" x14ac:dyDescent="0.25">
      <c r="B107" s="64" t="s">
        <v>109</v>
      </c>
      <c r="C107" s="65"/>
      <c r="D107" s="65"/>
      <c r="E107" s="66"/>
      <c r="F107" s="45"/>
    </row>
    <row r="108" spans="1:54" s="46" customFormat="1" x14ac:dyDescent="0.25">
      <c r="B108" s="64" t="s">
        <v>110</v>
      </c>
      <c r="C108" s="65"/>
      <c r="D108" s="65"/>
      <c r="E108" s="66"/>
      <c r="F108" s="45"/>
    </row>
    <row r="109" spans="1:54" s="46" customFormat="1" x14ac:dyDescent="0.25">
      <c r="B109" s="47"/>
      <c r="E109" s="45"/>
      <c r="F109" s="45"/>
    </row>
    <row r="110" spans="1:54" s="46" customFormat="1" x14ac:dyDescent="0.25">
      <c r="B110" s="47"/>
      <c r="E110" s="45"/>
      <c r="F110" s="45"/>
    </row>
    <row r="111" spans="1:54" s="46" customFormat="1" x14ac:dyDescent="0.25">
      <c r="B111" s="64"/>
      <c r="E111" s="45"/>
      <c r="F111" s="45"/>
    </row>
    <row r="112" spans="1:54" s="46" customFormat="1" x14ac:dyDescent="0.25">
      <c r="B112" s="47"/>
      <c r="E112" s="45"/>
      <c r="F112" s="45"/>
    </row>
    <row r="113" spans="1:6" s="46" customFormat="1" x14ac:dyDescent="0.25">
      <c r="B113" s="64"/>
      <c r="E113" s="45"/>
      <c r="F113" s="45"/>
    </row>
    <row r="114" spans="1:6" s="46" customFormat="1" x14ac:dyDescent="0.25">
      <c r="B114" s="47"/>
      <c r="E114" s="45"/>
      <c r="F114" s="45"/>
    </row>
    <row r="115" spans="1:6" s="46" customFormat="1" x14ac:dyDescent="0.25">
      <c r="B115" s="47"/>
      <c r="E115" s="45"/>
      <c r="F115" s="45"/>
    </row>
    <row r="116" spans="1:6" s="46" customFormat="1" x14ac:dyDescent="0.25">
      <c r="A116" s="48"/>
      <c r="B116" s="49"/>
      <c r="E116" s="45"/>
      <c r="F116" s="45"/>
    </row>
    <row r="117" spans="1:6" s="46" customFormat="1" x14ac:dyDescent="0.25">
      <c r="A117" s="48"/>
      <c r="B117" s="49"/>
      <c r="E117" s="45"/>
      <c r="F117" s="45"/>
    </row>
    <row r="118" spans="1:6" s="46" customFormat="1" x14ac:dyDescent="0.25">
      <c r="A118" s="48"/>
      <c r="B118" s="49"/>
      <c r="E118" s="45"/>
      <c r="F118" s="45"/>
    </row>
    <row r="119" spans="1:6" s="46" customFormat="1" x14ac:dyDescent="0.25">
      <c r="A119" s="48"/>
      <c r="B119" s="49"/>
      <c r="E119" s="45"/>
      <c r="F119" s="45"/>
    </row>
    <row r="120" spans="1:6" s="46" customFormat="1" x14ac:dyDescent="0.25">
      <c r="A120" s="48"/>
      <c r="B120" s="49"/>
      <c r="E120" s="45"/>
      <c r="F120" s="45"/>
    </row>
    <row r="121" spans="1:6" s="46" customFormat="1" x14ac:dyDescent="0.25">
      <c r="A121" s="48"/>
      <c r="B121" s="49"/>
      <c r="E121" s="45"/>
      <c r="F121" s="45"/>
    </row>
    <row r="122" spans="1:6" s="46" customFormat="1" x14ac:dyDescent="0.25">
      <c r="A122" s="48"/>
      <c r="B122" s="49"/>
      <c r="E122" s="45"/>
      <c r="F122" s="45"/>
    </row>
    <row r="123" spans="1:6" s="46" customFormat="1" x14ac:dyDescent="0.25">
      <c r="A123" s="48"/>
      <c r="B123" s="49"/>
      <c r="E123" s="45"/>
      <c r="F123" s="45"/>
    </row>
    <row r="124" spans="1:6" s="46" customFormat="1" x14ac:dyDescent="0.25">
      <c r="A124" s="48"/>
      <c r="B124" s="49"/>
      <c r="E124" s="45"/>
      <c r="F124" s="45"/>
    </row>
    <row r="125" spans="1:6" s="46" customFormat="1" x14ac:dyDescent="0.25">
      <c r="A125" s="48"/>
      <c r="B125" s="49"/>
      <c r="E125" s="45"/>
      <c r="F125" s="45"/>
    </row>
    <row r="126" spans="1:6" s="46" customFormat="1" x14ac:dyDescent="0.25">
      <c r="A126" s="48"/>
      <c r="B126" s="49"/>
      <c r="E126" s="45"/>
      <c r="F126" s="45"/>
    </row>
    <row r="127" spans="1:6" s="46" customFormat="1" x14ac:dyDescent="0.25">
      <c r="A127" s="48"/>
      <c r="B127" s="49"/>
      <c r="E127" s="45"/>
      <c r="F127" s="45"/>
    </row>
    <row r="128" spans="1:6" s="46" customFormat="1" x14ac:dyDescent="0.25">
      <c r="A128" s="48"/>
      <c r="B128" s="49"/>
      <c r="E128" s="45"/>
      <c r="F128" s="45"/>
    </row>
    <row r="129" spans="1:6" s="46" customFormat="1" x14ac:dyDescent="0.25">
      <c r="A129" s="48"/>
      <c r="B129" s="49"/>
      <c r="E129" s="45"/>
      <c r="F129" s="45"/>
    </row>
    <row r="130" spans="1:6" s="46" customFormat="1" x14ac:dyDescent="0.25">
      <c r="A130" s="48"/>
      <c r="B130" s="49"/>
      <c r="E130" s="45"/>
      <c r="F130" s="45"/>
    </row>
    <row r="131" spans="1:6" s="46" customFormat="1" x14ac:dyDescent="0.25">
      <c r="A131" s="48"/>
      <c r="B131" s="49"/>
      <c r="E131" s="45"/>
      <c r="F131" s="45"/>
    </row>
    <row r="132" spans="1:6" s="46" customFormat="1" x14ac:dyDescent="0.25">
      <c r="A132" s="48"/>
      <c r="B132" s="49"/>
      <c r="E132" s="45"/>
      <c r="F132" s="45"/>
    </row>
    <row r="133" spans="1:6" s="46" customFormat="1" x14ac:dyDescent="0.25">
      <c r="A133" s="48"/>
      <c r="B133" s="49"/>
      <c r="E133" s="45"/>
      <c r="F133" s="45"/>
    </row>
    <row r="134" spans="1:6" s="46" customFormat="1" x14ac:dyDescent="0.25">
      <c r="A134" s="48"/>
      <c r="B134" s="49"/>
      <c r="E134" s="45"/>
      <c r="F134" s="45"/>
    </row>
    <row r="135" spans="1:6" s="46" customFormat="1" x14ac:dyDescent="0.25">
      <c r="A135" s="48"/>
      <c r="B135" s="49"/>
      <c r="E135" s="45"/>
      <c r="F135" s="45"/>
    </row>
    <row r="136" spans="1:6" s="46" customFormat="1" x14ac:dyDescent="0.25">
      <c r="A136" s="48"/>
      <c r="B136" s="49"/>
      <c r="E136" s="45"/>
      <c r="F136" s="45"/>
    </row>
    <row r="137" spans="1:6" s="46" customFormat="1" x14ac:dyDescent="0.25">
      <c r="A137" s="48"/>
      <c r="B137" s="49"/>
      <c r="E137" s="45"/>
      <c r="F137" s="45"/>
    </row>
    <row r="138" spans="1:6" s="46" customFormat="1" x14ac:dyDescent="0.25">
      <c r="A138" s="48"/>
      <c r="B138" s="49"/>
      <c r="E138" s="45"/>
      <c r="F138" s="45"/>
    </row>
    <row r="139" spans="1:6" s="46" customFormat="1" x14ac:dyDescent="0.25">
      <c r="A139" s="48"/>
      <c r="B139" s="49"/>
      <c r="E139" s="45"/>
      <c r="F139" s="45"/>
    </row>
    <row r="140" spans="1:6" s="46" customFormat="1" x14ac:dyDescent="0.25">
      <c r="A140" s="48"/>
      <c r="B140" s="49"/>
      <c r="E140" s="45"/>
      <c r="F140" s="45"/>
    </row>
    <row r="141" spans="1:6" s="46" customFormat="1" x14ac:dyDescent="0.25">
      <c r="A141" s="48"/>
      <c r="B141" s="49"/>
      <c r="E141" s="45"/>
      <c r="F141" s="45"/>
    </row>
    <row r="142" spans="1:6" s="46" customFormat="1" x14ac:dyDescent="0.25">
      <c r="A142" s="48"/>
      <c r="B142" s="49"/>
      <c r="E142" s="45"/>
      <c r="F142" s="45"/>
    </row>
    <row r="143" spans="1:6" s="46" customFormat="1" x14ac:dyDescent="0.25">
      <c r="A143" s="48"/>
      <c r="B143" s="49"/>
      <c r="E143" s="45"/>
      <c r="F143" s="45"/>
    </row>
    <row r="144" spans="1:6" s="46" customFormat="1" x14ac:dyDescent="0.25">
      <c r="A144" s="48"/>
      <c r="B144" s="49"/>
      <c r="E144" s="45"/>
      <c r="F144" s="45"/>
    </row>
    <row r="145" spans="1:6" s="46" customFormat="1" x14ac:dyDescent="0.25">
      <c r="A145" s="48"/>
      <c r="B145" s="49"/>
      <c r="E145" s="45"/>
      <c r="F145" s="45"/>
    </row>
    <row r="146" spans="1:6" s="46" customFormat="1" x14ac:dyDescent="0.25">
      <c r="A146" s="48"/>
      <c r="B146" s="49"/>
      <c r="E146" s="45"/>
      <c r="F146" s="45"/>
    </row>
    <row r="147" spans="1:6" s="46" customFormat="1" x14ac:dyDescent="0.25">
      <c r="A147" s="48"/>
      <c r="B147" s="49"/>
      <c r="E147" s="45"/>
      <c r="F147" s="45"/>
    </row>
    <row r="148" spans="1:6" s="46" customFormat="1" x14ac:dyDescent="0.25">
      <c r="A148" s="48"/>
      <c r="B148" s="49"/>
      <c r="E148" s="45"/>
      <c r="F148" s="45"/>
    </row>
    <row r="149" spans="1:6" s="46" customFormat="1" x14ac:dyDescent="0.25">
      <c r="A149" s="48"/>
      <c r="B149" s="49"/>
      <c r="E149" s="45"/>
      <c r="F149" s="45"/>
    </row>
    <row r="150" spans="1:6" s="46" customFormat="1" x14ac:dyDescent="0.25">
      <c r="A150" s="48"/>
      <c r="B150" s="49"/>
      <c r="E150" s="45"/>
      <c r="F150" s="45"/>
    </row>
    <row r="151" spans="1:6" s="46" customFormat="1" x14ac:dyDescent="0.25">
      <c r="A151" s="48"/>
      <c r="B151" s="49"/>
      <c r="E151" s="45"/>
      <c r="F151" s="45"/>
    </row>
    <row r="152" spans="1:6" s="46" customFormat="1" x14ac:dyDescent="0.25">
      <c r="A152" s="48"/>
      <c r="B152" s="49"/>
      <c r="E152" s="45"/>
      <c r="F152" s="45"/>
    </row>
    <row r="153" spans="1:6" s="46" customFormat="1" x14ac:dyDescent="0.25">
      <c r="A153" s="48"/>
      <c r="B153" s="49"/>
      <c r="E153" s="45"/>
      <c r="F153" s="45"/>
    </row>
    <row r="154" spans="1:6" s="46" customFormat="1" x14ac:dyDescent="0.25">
      <c r="A154" s="48"/>
      <c r="B154" s="49"/>
      <c r="E154" s="45"/>
      <c r="F154" s="45"/>
    </row>
    <row r="155" spans="1:6" s="46" customFormat="1" x14ac:dyDescent="0.25">
      <c r="A155" s="48"/>
      <c r="B155" s="49"/>
      <c r="E155" s="45"/>
      <c r="F155" s="45"/>
    </row>
    <row r="156" spans="1:6" s="46" customFormat="1" x14ac:dyDescent="0.25">
      <c r="A156" s="48"/>
      <c r="B156" s="49"/>
      <c r="E156" s="45"/>
      <c r="F156" s="45"/>
    </row>
    <row r="157" spans="1:6" s="46" customFormat="1" x14ac:dyDescent="0.25">
      <c r="A157" s="48"/>
      <c r="B157" s="49"/>
      <c r="E157" s="45"/>
      <c r="F157" s="45"/>
    </row>
    <row r="158" spans="1:6" s="46" customFormat="1" x14ac:dyDescent="0.25">
      <c r="A158" s="48"/>
      <c r="B158" s="49"/>
      <c r="E158" s="45"/>
      <c r="F158" s="45"/>
    </row>
    <row r="159" spans="1:6" s="46" customFormat="1" x14ac:dyDescent="0.25">
      <c r="A159" s="48"/>
      <c r="B159" s="49"/>
      <c r="E159" s="45"/>
      <c r="F159" s="45"/>
    </row>
    <row r="160" spans="1:6" s="46" customFormat="1" x14ac:dyDescent="0.25">
      <c r="A160" s="48"/>
      <c r="B160" s="49"/>
      <c r="E160" s="45"/>
      <c r="F160" s="45"/>
    </row>
    <row r="161" spans="1:6" s="46" customFormat="1" x14ac:dyDescent="0.25">
      <c r="A161" s="48"/>
      <c r="B161" s="49"/>
      <c r="E161" s="45"/>
      <c r="F161" s="45"/>
    </row>
    <row r="162" spans="1:6" s="46" customFormat="1" x14ac:dyDescent="0.25">
      <c r="A162" s="48"/>
      <c r="B162" s="49"/>
      <c r="E162" s="45"/>
      <c r="F162" s="45"/>
    </row>
    <row r="163" spans="1:6" s="46" customFormat="1" x14ac:dyDescent="0.25">
      <c r="A163" s="48"/>
      <c r="B163" s="49"/>
      <c r="E163" s="45"/>
      <c r="F163" s="45"/>
    </row>
    <row r="164" spans="1:6" s="46" customFormat="1" x14ac:dyDescent="0.25">
      <c r="A164" s="48"/>
      <c r="B164" s="49"/>
      <c r="E164" s="45"/>
      <c r="F164" s="45"/>
    </row>
    <row r="165" spans="1:6" s="46" customFormat="1" x14ac:dyDescent="0.25">
      <c r="A165" s="48"/>
      <c r="B165" s="49"/>
      <c r="E165" s="45"/>
      <c r="F165" s="45"/>
    </row>
    <row r="166" spans="1:6" s="46" customFormat="1" x14ac:dyDescent="0.25">
      <c r="A166" s="48"/>
      <c r="B166" s="49"/>
      <c r="E166" s="45"/>
      <c r="F166" s="45"/>
    </row>
    <row r="167" spans="1:6" s="46" customFormat="1" x14ac:dyDescent="0.25">
      <c r="A167" s="48"/>
      <c r="B167" s="49"/>
      <c r="E167" s="45"/>
      <c r="F167" s="45"/>
    </row>
    <row r="168" spans="1:6" s="46" customFormat="1" x14ac:dyDescent="0.25">
      <c r="A168" s="48"/>
      <c r="B168" s="49"/>
      <c r="E168" s="45"/>
      <c r="F168" s="45"/>
    </row>
    <row r="169" spans="1:6" s="46" customFormat="1" x14ac:dyDescent="0.25">
      <c r="A169" s="48"/>
      <c r="B169" s="49"/>
      <c r="E169" s="45"/>
      <c r="F169" s="45"/>
    </row>
    <row r="170" spans="1:6" s="46" customFormat="1" x14ac:dyDescent="0.25">
      <c r="A170" s="48"/>
      <c r="B170" s="49"/>
      <c r="E170" s="45"/>
      <c r="F170" s="45"/>
    </row>
    <row r="171" spans="1:6" s="46" customFormat="1" x14ac:dyDescent="0.25">
      <c r="A171" s="48"/>
      <c r="B171" s="49"/>
      <c r="E171" s="45"/>
      <c r="F171" s="45"/>
    </row>
    <row r="172" spans="1:6" s="46" customFormat="1" x14ac:dyDescent="0.25">
      <c r="A172" s="48"/>
      <c r="B172" s="49"/>
      <c r="E172" s="45"/>
      <c r="F172" s="45"/>
    </row>
    <row r="173" spans="1:6" s="46" customFormat="1" x14ac:dyDescent="0.25">
      <c r="A173" s="48"/>
      <c r="B173" s="49"/>
      <c r="E173" s="45"/>
      <c r="F173" s="45"/>
    </row>
    <row r="174" spans="1:6" s="46" customFormat="1" x14ac:dyDescent="0.25">
      <c r="A174" s="48"/>
      <c r="B174" s="49"/>
      <c r="E174" s="45"/>
      <c r="F174" s="45"/>
    </row>
    <row r="175" spans="1:6" s="46" customFormat="1" x14ac:dyDescent="0.25">
      <c r="A175" s="48"/>
      <c r="B175" s="49"/>
      <c r="E175" s="45"/>
      <c r="F175" s="45"/>
    </row>
    <row r="176" spans="1:6" s="46" customFormat="1" x14ac:dyDescent="0.25">
      <c r="A176" s="48"/>
      <c r="B176" s="49"/>
      <c r="E176" s="45"/>
      <c r="F176" s="45"/>
    </row>
    <row r="177" spans="1:6" s="46" customFormat="1" x14ac:dyDescent="0.25">
      <c r="A177" s="48"/>
      <c r="B177" s="49"/>
      <c r="E177" s="45"/>
      <c r="F177" s="45"/>
    </row>
    <row r="178" spans="1:6" s="46" customFormat="1" x14ac:dyDescent="0.25">
      <c r="A178" s="48"/>
      <c r="B178" s="49"/>
      <c r="E178" s="45"/>
      <c r="F178" s="45"/>
    </row>
    <row r="179" spans="1:6" s="46" customFormat="1" x14ac:dyDescent="0.25">
      <c r="A179" s="48"/>
      <c r="B179" s="49"/>
      <c r="E179" s="45"/>
      <c r="F179" s="45"/>
    </row>
    <row r="180" spans="1:6" s="46" customFormat="1" x14ac:dyDescent="0.25">
      <c r="A180" s="48"/>
      <c r="B180" s="49"/>
      <c r="E180" s="45"/>
      <c r="F180" s="45"/>
    </row>
    <row r="181" spans="1:6" s="46" customFormat="1" x14ac:dyDescent="0.25">
      <c r="A181" s="48"/>
      <c r="B181" s="49"/>
      <c r="E181" s="45"/>
      <c r="F181" s="45"/>
    </row>
    <row r="182" spans="1:6" s="46" customFormat="1" x14ac:dyDescent="0.25">
      <c r="A182" s="48"/>
      <c r="B182" s="49"/>
      <c r="E182" s="45"/>
      <c r="F182" s="45"/>
    </row>
    <row r="183" spans="1:6" s="46" customFormat="1" x14ac:dyDescent="0.25">
      <c r="A183" s="48"/>
      <c r="B183" s="49"/>
      <c r="E183" s="45"/>
      <c r="F183" s="45"/>
    </row>
    <row r="184" spans="1:6" s="46" customFormat="1" x14ac:dyDescent="0.25">
      <c r="A184" s="48"/>
      <c r="B184" s="49"/>
      <c r="E184" s="45"/>
      <c r="F184" s="45"/>
    </row>
    <row r="185" spans="1:6" s="46" customFormat="1" x14ac:dyDescent="0.25">
      <c r="A185" s="48"/>
      <c r="B185" s="49"/>
      <c r="E185" s="45"/>
      <c r="F185" s="45"/>
    </row>
    <row r="186" spans="1:6" s="46" customFormat="1" x14ac:dyDescent="0.25">
      <c r="A186" s="48"/>
      <c r="B186" s="49"/>
      <c r="E186" s="45"/>
      <c r="F186" s="45"/>
    </row>
    <row r="187" spans="1:6" s="46" customFormat="1" x14ac:dyDescent="0.25">
      <c r="A187" s="48"/>
      <c r="B187" s="49"/>
      <c r="E187" s="45"/>
      <c r="F187" s="45"/>
    </row>
    <row r="188" spans="1:6" s="46" customFormat="1" x14ac:dyDescent="0.25">
      <c r="A188" s="48"/>
      <c r="B188" s="49"/>
      <c r="E188" s="45"/>
      <c r="F188" s="45"/>
    </row>
    <row r="189" spans="1:6" s="46" customFormat="1" x14ac:dyDescent="0.25">
      <c r="A189" s="48"/>
      <c r="B189" s="49"/>
      <c r="E189" s="45"/>
      <c r="F189" s="45"/>
    </row>
    <row r="190" spans="1:6" s="46" customFormat="1" x14ac:dyDescent="0.25">
      <c r="A190" s="48"/>
      <c r="B190" s="49"/>
      <c r="E190" s="45"/>
      <c r="F190" s="45"/>
    </row>
    <row r="191" spans="1:6" s="46" customFormat="1" x14ac:dyDescent="0.25">
      <c r="A191" s="48"/>
      <c r="B191" s="49"/>
      <c r="E191" s="45"/>
      <c r="F191" s="45"/>
    </row>
    <row r="192" spans="1:6" s="46" customFormat="1" x14ac:dyDescent="0.25">
      <c r="A192" s="48"/>
      <c r="B192" s="49"/>
      <c r="E192" s="45"/>
      <c r="F192" s="45"/>
    </row>
    <row r="193" spans="1:6" s="46" customFormat="1" x14ac:dyDescent="0.25">
      <c r="A193" s="48"/>
      <c r="B193" s="49"/>
      <c r="E193" s="45"/>
      <c r="F193" s="45"/>
    </row>
    <row r="194" spans="1:6" s="46" customFormat="1" x14ac:dyDescent="0.25">
      <c r="A194" s="48"/>
      <c r="B194" s="49"/>
      <c r="E194" s="45"/>
      <c r="F194" s="45"/>
    </row>
    <row r="195" spans="1:6" s="46" customFormat="1" x14ac:dyDescent="0.25">
      <c r="A195" s="48"/>
      <c r="B195" s="49"/>
      <c r="E195" s="45"/>
      <c r="F195" s="45"/>
    </row>
    <row r="196" spans="1:6" s="46" customFormat="1" x14ac:dyDescent="0.25">
      <c r="A196" s="48"/>
      <c r="B196" s="49"/>
      <c r="E196" s="45"/>
      <c r="F196" s="45"/>
    </row>
    <row r="197" spans="1:6" s="46" customFormat="1" x14ac:dyDescent="0.25">
      <c r="A197" s="48"/>
      <c r="B197" s="49"/>
      <c r="E197" s="45"/>
      <c r="F197" s="45"/>
    </row>
    <row r="198" spans="1:6" s="46" customFormat="1" x14ac:dyDescent="0.25">
      <c r="A198" s="48"/>
      <c r="B198" s="49"/>
      <c r="E198" s="45"/>
      <c r="F198" s="45"/>
    </row>
    <row r="199" spans="1:6" s="46" customFormat="1" x14ac:dyDescent="0.25">
      <c r="A199" s="48"/>
      <c r="B199" s="49"/>
      <c r="E199" s="45"/>
      <c r="F199" s="45"/>
    </row>
    <row r="200" spans="1:6" s="46" customFormat="1" x14ac:dyDescent="0.25">
      <c r="A200" s="48"/>
      <c r="B200" s="49"/>
      <c r="E200" s="45"/>
      <c r="F200" s="45"/>
    </row>
    <row r="201" spans="1:6" s="46" customFormat="1" x14ac:dyDescent="0.25">
      <c r="A201" s="48"/>
      <c r="B201" s="49"/>
      <c r="E201" s="45"/>
      <c r="F201" s="45"/>
    </row>
    <row r="202" spans="1:6" s="46" customFormat="1" x14ac:dyDescent="0.25">
      <c r="A202" s="48"/>
      <c r="B202" s="49"/>
      <c r="E202" s="45"/>
      <c r="F202" s="45"/>
    </row>
    <row r="203" spans="1:6" s="46" customFormat="1" x14ac:dyDescent="0.25">
      <c r="A203" s="48"/>
      <c r="B203" s="49"/>
      <c r="E203" s="45"/>
      <c r="F203" s="45"/>
    </row>
    <row r="204" spans="1:6" s="46" customFormat="1" x14ac:dyDescent="0.25">
      <c r="A204" s="48"/>
      <c r="B204" s="49"/>
      <c r="E204" s="45"/>
      <c r="F204" s="45"/>
    </row>
    <row r="205" spans="1:6" s="46" customFormat="1" x14ac:dyDescent="0.25">
      <c r="A205" s="48"/>
      <c r="B205" s="49"/>
      <c r="E205" s="45"/>
      <c r="F205" s="45"/>
    </row>
    <row r="206" spans="1:6" s="46" customFormat="1" x14ac:dyDescent="0.25">
      <c r="A206" s="48"/>
      <c r="B206" s="49"/>
      <c r="E206" s="45"/>
      <c r="F206" s="45"/>
    </row>
    <row r="207" spans="1:6" s="46" customFormat="1" x14ac:dyDescent="0.25">
      <c r="A207" s="48"/>
      <c r="B207" s="49"/>
      <c r="E207" s="45"/>
      <c r="F207" s="45"/>
    </row>
    <row r="208" spans="1:6" s="46" customFormat="1" x14ac:dyDescent="0.25">
      <c r="A208" s="48"/>
      <c r="B208" s="49"/>
      <c r="E208" s="45"/>
      <c r="F208" s="45"/>
    </row>
    <row r="209" spans="1:6" s="46" customFormat="1" x14ac:dyDescent="0.25">
      <c r="A209" s="48"/>
      <c r="B209" s="49"/>
      <c r="E209" s="45"/>
      <c r="F209" s="45"/>
    </row>
    <row r="210" spans="1:6" s="46" customFormat="1" x14ac:dyDescent="0.25">
      <c r="A210" s="48"/>
      <c r="B210" s="49"/>
      <c r="E210" s="45"/>
      <c r="F210" s="45"/>
    </row>
    <row r="211" spans="1:6" s="46" customFormat="1" x14ac:dyDescent="0.25">
      <c r="A211" s="48"/>
      <c r="B211" s="49"/>
      <c r="E211" s="45"/>
      <c r="F211" s="45"/>
    </row>
    <row r="212" spans="1:6" s="46" customFormat="1" x14ac:dyDescent="0.25">
      <c r="A212" s="48"/>
      <c r="B212" s="49"/>
      <c r="E212" s="45"/>
      <c r="F212" s="45"/>
    </row>
    <row r="213" spans="1:6" s="46" customFormat="1" x14ac:dyDescent="0.25">
      <c r="A213" s="48"/>
      <c r="B213" s="49"/>
      <c r="E213" s="45"/>
      <c r="F213" s="45"/>
    </row>
    <row r="214" spans="1:6" s="46" customFormat="1" x14ac:dyDescent="0.25">
      <c r="A214" s="48"/>
      <c r="B214" s="49"/>
      <c r="E214" s="45"/>
      <c r="F214" s="45"/>
    </row>
    <row r="215" spans="1:6" s="46" customFormat="1" x14ac:dyDescent="0.25">
      <c r="A215" s="48"/>
      <c r="B215" s="49"/>
      <c r="E215" s="45"/>
      <c r="F215" s="45"/>
    </row>
    <row r="216" spans="1:6" s="46" customFormat="1" x14ac:dyDescent="0.25">
      <c r="A216" s="48"/>
      <c r="B216" s="49"/>
      <c r="E216" s="45"/>
      <c r="F216" s="45"/>
    </row>
    <row r="217" spans="1:6" s="46" customFormat="1" x14ac:dyDescent="0.25">
      <c r="A217" s="48"/>
      <c r="B217" s="49"/>
      <c r="E217" s="45"/>
      <c r="F217" s="45"/>
    </row>
    <row r="218" spans="1:6" s="46" customFormat="1" x14ac:dyDescent="0.25">
      <c r="A218" s="48"/>
      <c r="B218" s="49"/>
      <c r="E218" s="45"/>
      <c r="F218" s="45"/>
    </row>
    <row r="219" spans="1:6" s="46" customFormat="1" x14ac:dyDescent="0.25">
      <c r="A219" s="48"/>
      <c r="B219" s="49"/>
      <c r="E219" s="45"/>
      <c r="F219" s="45"/>
    </row>
    <row r="220" spans="1:6" s="46" customFormat="1" x14ac:dyDescent="0.25">
      <c r="A220" s="48"/>
      <c r="B220" s="49"/>
      <c r="E220" s="45"/>
      <c r="F220" s="45"/>
    </row>
    <row r="221" spans="1:6" s="46" customFormat="1" x14ac:dyDescent="0.25">
      <c r="A221" s="48"/>
      <c r="B221" s="49"/>
      <c r="E221" s="45"/>
      <c r="F221" s="45"/>
    </row>
    <row r="222" spans="1:6" s="46" customFormat="1" x14ac:dyDescent="0.25">
      <c r="A222" s="48"/>
      <c r="B222" s="49"/>
      <c r="E222" s="45"/>
      <c r="F222" s="45"/>
    </row>
    <row r="223" spans="1:6" s="46" customFormat="1" x14ac:dyDescent="0.25">
      <c r="A223" s="48"/>
      <c r="B223" s="49"/>
      <c r="E223" s="45"/>
      <c r="F223" s="45"/>
    </row>
    <row r="224" spans="1:6" s="46" customFormat="1" x14ac:dyDescent="0.25">
      <c r="A224" s="48"/>
      <c r="B224" s="49"/>
      <c r="E224" s="45"/>
      <c r="F224" s="45"/>
    </row>
    <row r="225" spans="1:6" s="46" customFormat="1" x14ac:dyDescent="0.25">
      <c r="A225" s="48"/>
      <c r="B225" s="49"/>
      <c r="E225" s="45"/>
      <c r="F225" s="45"/>
    </row>
    <row r="226" spans="1:6" s="46" customFormat="1" x14ac:dyDescent="0.25">
      <c r="A226" s="48"/>
      <c r="B226" s="49"/>
      <c r="E226" s="45"/>
      <c r="F226" s="45"/>
    </row>
    <row r="227" spans="1:6" s="46" customFormat="1" x14ac:dyDescent="0.25">
      <c r="A227" s="48"/>
      <c r="B227" s="49"/>
      <c r="E227" s="45"/>
      <c r="F227" s="45"/>
    </row>
    <row r="228" spans="1:6" s="46" customFormat="1" x14ac:dyDescent="0.25">
      <c r="A228" s="48"/>
      <c r="B228" s="49"/>
      <c r="E228" s="45"/>
      <c r="F228" s="45"/>
    </row>
    <row r="229" spans="1:6" s="46" customFormat="1" x14ac:dyDescent="0.25">
      <c r="A229" s="48"/>
      <c r="B229" s="49"/>
      <c r="E229" s="45"/>
      <c r="F229" s="45"/>
    </row>
    <row r="230" spans="1:6" s="46" customFormat="1" x14ac:dyDescent="0.25">
      <c r="A230" s="48"/>
      <c r="B230" s="49"/>
      <c r="E230" s="45"/>
      <c r="F230" s="45"/>
    </row>
    <row r="231" spans="1:6" s="46" customFormat="1" x14ac:dyDescent="0.25">
      <c r="A231" s="48"/>
      <c r="B231" s="49"/>
      <c r="E231" s="45"/>
      <c r="F231" s="45"/>
    </row>
    <row r="232" spans="1:6" s="46" customFormat="1" x14ac:dyDescent="0.25">
      <c r="A232" s="48"/>
      <c r="B232" s="49"/>
      <c r="E232" s="45"/>
      <c r="F232" s="45"/>
    </row>
    <row r="233" spans="1:6" s="46" customFormat="1" x14ac:dyDescent="0.25">
      <c r="A233" s="48"/>
      <c r="B233" s="49"/>
      <c r="E233" s="45"/>
      <c r="F233" s="45"/>
    </row>
    <row r="234" spans="1:6" s="46" customFormat="1" x14ac:dyDescent="0.25">
      <c r="A234" s="48"/>
      <c r="B234" s="49"/>
      <c r="E234" s="45"/>
      <c r="F234" s="45"/>
    </row>
    <row r="235" spans="1:6" s="46" customFormat="1" x14ac:dyDescent="0.25">
      <c r="A235" s="48"/>
      <c r="B235" s="49"/>
      <c r="E235" s="45"/>
      <c r="F235" s="45"/>
    </row>
    <row r="236" spans="1:6" s="46" customFormat="1" x14ac:dyDescent="0.25">
      <c r="A236" s="48"/>
      <c r="B236" s="49"/>
      <c r="E236" s="45"/>
      <c r="F236" s="45"/>
    </row>
    <row r="237" spans="1:6" s="46" customFormat="1" x14ac:dyDescent="0.25">
      <c r="A237" s="48"/>
      <c r="B237" s="49"/>
      <c r="E237" s="45"/>
      <c r="F237" s="45"/>
    </row>
    <row r="238" spans="1:6" s="46" customFormat="1" x14ac:dyDescent="0.25">
      <c r="A238" s="48"/>
      <c r="B238" s="49"/>
      <c r="E238" s="45"/>
      <c r="F238" s="45"/>
    </row>
    <row r="239" spans="1:6" s="46" customFormat="1" x14ac:dyDescent="0.25">
      <c r="A239" s="48"/>
      <c r="B239" s="49"/>
      <c r="E239" s="45"/>
      <c r="F239" s="45"/>
    </row>
    <row r="240" spans="1:6" s="46" customFormat="1" x14ac:dyDescent="0.25">
      <c r="A240" s="48"/>
      <c r="B240" s="49"/>
      <c r="E240" s="45"/>
      <c r="F240" s="45"/>
    </row>
    <row r="241" spans="1:6" s="46" customFormat="1" x14ac:dyDescent="0.25">
      <c r="A241" s="48"/>
      <c r="B241" s="49"/>
      <c r="E241" s="45"/>
      <c r="F241" s="45"/>
    </row>
    <row r="242" spans="1:6" s="46" customFormat="1" x14ac:dyDescent="0.25">
      <c r="A242" s="48"/>
      <c r="B242" s="49"/>
      <c r="E242" s="45"/>
      <c r="F242" s="45"/>
    </row>
    <row r="243" spans="1:6" s="46" customFormat="1" x14ac:dyDescent="0.25">
      <c r="A243" s="48"/>
      <c r="B243" s="49"/>
      <c r="E243" s="45"/>
      <c r="F243" s="45"/>
    </row>
    <row r="244" spans="1:6" s="46" customFormat="1" x14ac:dyDescent="0.25">
      <c r="A244" s="48"/>
      <c r="B244" s="49"/>
      <c r="E244" s="45"/>
      <c r="F244" s="45"/>
    </row>
    <row r="245" spans="1:6" s="46" customFormat="1" x14ac:dyDescent="0.25">
      <c r="A245" s="48"/>
      <c r="B245" s="49"/>
      <c r="E245" s="45"/>
      <c r="F245" s="45"/>
    </row>
    <row r="246" spans="1:6" s="46" customFormat="1" x14ac:dyDescent="0.25">
      <c r="A246" s="48"/>
      <c r="B246" s="49"/>
      <c r="E246" s="45"/>
      <c r="F246" s="45"/>
    </row>
    <row r="247" spans="1:6" s="46" customFormat="1" x14ac:dyDescent="0.25">
      <c r="A247" s="48"/>
      <c r="B247" s="49"/>
      <c r="E247" s="45"/>
      <c r="F247" s="45"/>
    </row>
    <row r="248" spans="1:6" s="46" customFormat="1" x14ac:dyDescent="0.25">
      <c r="A248" s="48"/>
      <c r="B248" s="49"/>
      <c r="E248" s="45"/>
      <c r="F248" s="45"/>
    </row>
    <row r="249" spans="1:6" s="46" customFormat="1" x14ac:dyDescent="0.25">
      <c r="A249" s="48"/>
      <c r="B249" s="49"/>
      <c r="E249" s="45"/>
      <c r="F249" s="45"/>
    </row>
    <row r="250" spans="1:6" s="46" customFormat="1" x14ac:dyDescent="0.25">
      <c r="A250" s="48"/>
      <c r="B250" s="49"/>
      <c r="E250" s="45"/>
      <c r="F250" s="45"/>
    </row>
    <row r="251" spans="1:6" s="46" customFormat="1" x14ac:dyDescent="0.25">
      <c r="A251" s="48"/>
      <c r="B251" s="49"/>
      <c r="E251" s="45"/>
      <c r="F251" s="45"/>
    </row>
    <row r="252" spans="1:6" s="46" customFormat="1" x14ac:dyDescent="0.25">
      <c r="A252" s="48"/>
      <c r="B252" s="49"/>
      <c r="E252" s="45"/>
      <c r="F252" s="45"/>
    </row>
    <row r="253" spans="1:6" s="46" customFormat="1" x14ac:dyDescent="0.25">
      <c r="A253" s="48"/>
      <c r="B253" s="49"/>
      <c r="E253" s="45"/>
      <c r="F253" s="45"/>
    </row>
    <row r="254" spans="1:6" s="46" customFormat="1" x14ac:dyDescent="0.25">
      <c r="A254" s="48"/>
      <c r="B254" s="49"/>
      <c r="E254" s="45"/>
      <c r="F254" s="45"/>
    </row>
    <row r="255" spans="1:6" s="46" customFormat="1" x14ac:dyDescent="0.25">
      <c r="A255" s="48"/>
      <c r="B255" s="49"/>
      <c r="E255" s="45"/>
      <c r="F255" s="45"/>
    </row>
    <row r="256" spans="1:6" s="46" customFormat="1" x14ac:dyDescent="0.25">
      <c r="A256" s="48"/>
      <c r="B256" s="49"/>
      <c r="E256" s="45"/>
      <c r="F256" s="45"/>
    </row>
    <row r="257" spans="1:6" s="46" customFormat="1" x14ac:dyDescent="0.25">
      <c r="A257" s="48"/>
      <c r="B257" s="49"/>
      <c r="E257" s="45"/>
      <c r="F257" s="45"/>
    </row>
    <row r="258" spans="1:6" s="46" customFormat="1" x14ac:dyDescent="0.25">
      <c r="A258" s="48"/>
      <c r="B258" s="49"/>
      <c r="E258" s="45"/>
      <c r="F258" s="45"/>
    </row>
    <row r="259" spans="1:6" s="46" customFormat="1" x14ac:dyDescent="0.25">
      <c r="A259" s="48"/>
      <c r="B259" s="49"/>
      <c r="E259" s="45"/>
      <c r="F259" s="45"/>
    </row>
    <row r="260" spans="1:6" s="46" customFormat="1" x14ac:dyDescent="0.25">
      <c r="A260" s="48"/>
      <c r="B260" s="49"/>
      <c r="E260" s="45"/>
      <c r="F260" s="45"/>
    </row>
    <row r="261" spans="1:6" s="46" customFormat="1" x14ac:dyDescent="0.25">
      <c r="A261" s="48"/>
      <c r="B261" s="49"/>
      <c r="E261" s="45"/>
      <c r="F261" s="45"/>
    </row>
    <row r="262" spans="1:6" s="46" customFormat="1" x14ac:dyDescent="0.25">
      <c r="A262" s="48"/>
      <c r="B262" s="49"/>
      <c r="E262" s="45"/>
      <c r="F262" s="45"/>
    </row>
    <row r="263" spans="1:6" s="46" customFormat="1" x14ac:dyDescent="0.25">
      <c r="A263" s="48"/>
      <c r="B263" s="49"/>
      <c r="E263" s="45"/>
      <c r="F263" s="45"/>
    </row>
    <row r="264" spans="1:6" s="46" customFormat="1" x14ac:dyDescent="0.25">
      <c r="A264" s="48"/>
      <c r="B264" s="49"/>
      <c r="E264" s="45"/>
      <c r="F264" s="45"/>
    </row>
    <row r="265" spans="1:6" s="46" customFormat="1" x14ac:dyDescent="0.25">
      <c r="A265" s="48"/>
      <c r="B265" s="49"/>
      <c r="E265" s="45"/>
      <c r="F265" s="45"/>
    </row>
    <row r="266" spans="1:6" s="46" customFormat="1" x14ac:dyDescent="0.25">
      <c r="A266" s="48"/>
      <c r="B266" s="49"/>
      <c r="E266" s="45"/>
      <c r="F266" s="45"/>
    </row>
    <row r="267" spans="1:6" s="46" customFormat="1" x14ac:dyDescent="0.25">
      <c r="A267" s="48"/>
      <c r="B267" s="49"/>
      <c r="E267" s="45"/>
      <c r="F267" s="45"/>
    </row>
    <row r="268" spans="1:6" s="46" customFormat="1" x14ac:dyDescent="0.25">
      <c r="A268" s="48"/>
      <c r="B268" s="49"/>
      <c r="E268" s="45"/>
      <c r="F268" s="45"/>
    </row>
    <row r="269" spans="1:6" s="46" customFormat="1" x14ac:dyDescent="0.25">
      <c r="A269" s="48"/>
      <c r="B269" s="49"/>
      <c r="E269" s="45"/>
      <c r="F269" s="45"/>
    </row>
    <row r="270" spans="1:6" s="46" customFormat="1" x14ac:dyDescent="0.25">
      <c r="A270" s="48"/>
      <c r="B270" s="49"/>
      <c r="E270" s="45"/>
      <c r="F270" s="45"/>
    </row>
    <row r="271" spans="1:6" s="46" customFormat="1" x14ac:dyDescent="0.25">
      <c r="A271" s="48"/>
      <c r="B271" s="49"/>
      <c r="E271" s="45"/>
      <c r="F271" s="45"/>
    </row>
    <row r="272" spans="1:6" s="46" customFormat="1" x14ac:dyDescent="0.25">
      <c r="A272" s="48"/>
      <c r="B272" s="49"/>
      <c r="E272" s="45"/>
      <c r="F272" s="45"/>
    </row>
    <row r="273" spans="1:6" s="46" customFormat="1" x14ac:dyDescent="0.25">
      <c r="A273" s="48"/>
      <c r="B273" s="49"/>
      <c r="E273" s="45"/>
      <c r="F273" s="45"/>
    </row>
    <row r="274" spans="1:6" s="46" customFormat="1" x14ac:dyDescent="0.25">
      <c r="A274" s="48"/>
      <c r="B274" s="49"/>
      <c r="E274" s="45"/>
      <c r="F274" s="45"/>
    </row>
    <row r="275" spans="1:6" s="46" customFormat="1" x14ac:dyDescent="0.25">
      <c r="A275" s="48"/>
      <c r="B275" s="49"/>
      <c r="E275" s="45"/>
      <c r="F275" s="45"/>
    </row>
    <row r="276" spans="1:6" s="46" customFormat="1" x14ac:dyDescent="0.25">
      <c r="A276" s="48"/>
      <c r="B276" s="49"/>
      <c r="E276" s="45"/>
      <c r="F276" s="45"/>
    </row>
    <row r="277" spans="1:6" s="46" customFormat="1" x14ac:dyDescent="0.25">
      <c r="A277" s="48"/>
      <c r="B277" s="49"/>
      <c r="E277" s="45"/>
      <c r="F277" s="45"/>
    </row>
    <row r="278" spans="1:6" s="46" customFormat="1" x14ac:dyDescent="0.25">
      <c r="A278" s="48"/>
      <c r="B278" s="49"/>
      <c r="E278" s="45"/>
      <c r="F278" s="45"/>
    </row>
    <row r="279" spans="1:6" s="46" customFormat="1" x14ac:dyDescent="0.25">
      <c r="A279" s="48"/>
      <c r="B279" s="49"/>
      <c r="E279" s="45"/>
      <c r="F279" s="45"/>
    </row>
    <row r="280" spans="1:6" s="46" customFormat="1" x14ac:dyDescent="0.25">
      <c r="A280" s="48"/>
      <c r="B280" s="49"/>
      <c r="E280" s="45"/>
      <c r="F280" s="45"/>
    </row>
    <row r="281" spans="1:6" s="46" customFormat="1" x14ac:dyDescent="0.25">
      <c r="A281" s="48"/>
      <c r="B281" s="49"/>
      <c r="E281" s="45"/>
      <c r="F281" s="45"/>
    </row>
    <row r="282" spans="1:6" s="46" customFormat="1" x14ac:dyDescent="0.25">
      <c r="A282" s="48"/>
      <c r="B282" s="49"/>
      <c r="E282" s="45"/>
      <c r="F282" s="45"/>
    </row>
    <row r="283" spans="1:6" s="46" customFormat="1" x14ac:dyDescent="0.25">
      <c r="A283" s="48"/>
      <c r="B283" s="49"/>
      <c r="E283" s="45"/>
      <c r="F283" s="45"/>
    </row>
    <row r="284" spans="1:6" s="46" customFormat="1" x14ac:dyDescent="0.25">
      <c r="A284" s="48"/>
      <c r="B284" s="49"/>
      <c r="E284" s="45"/>
      <c r="F284" s="45"/>
    </row>
    <row r="285" spans="1:6" s="46" customFormat="1" x14ac:dyDescent="0.25">
      <c r="A285" s="48"/>
      <c r="B285" s="49"/>
      <c r="E285" s="45"/>
      <c r="F285" s="45"/>
    </row>
    <row r="286" spans="1:6" s="46" customFormat="1" x14ac:dyDescent="0.25">
      <c r="A286" s="48"/>
      <c r="B286" s="49"/>
      <c r="E286" s="45"/>
      <c r="F286" s="45"/>
    </row>
    <row r="287" spans="1:6" s="46" customFormat="1" x14ac:dyDescent="0.25">
      <c r="A287" s="48"/>
      <c r="B287" s="49"/>
      <c r="E287" s="45"/>
      <c r="F287" s="45"/>
    </row>
    <row r="288" spans="1:6" s="46" customFormat="1" x14ac:dyDescent="0.25">
      <c r="A288" s="48"/>
      <c r="B288" s="49"/>
      <c r="E288" s="45"/>
      <c r="F288" s="45"/>
    </row>
    <row r="289" spans="1:6" s="46" customFormat="1" x14ac:dyDescent="0.25">
      <c r="A289" s="48"/>
      <c r="B289" s="49"/>
      <c r="E289" s="45"/>
      <c r="F289" s="45"/>
    </row>
    <row r="290" spans="1:6" s="46" customFormat="1" x14ac:dyDescent="0.25">
      <c r="A290" s="48"/>
      <c r="B290" s="49"/>
      <c r="E290" s="45"/>
      <c r="F290" s="45"/>
    </row>
    <row r="291" spans="1:6" s="46" customFormat="1" x14ac:dyDescent="0.25">
      <c r="A291" s="48"/>
      <c r="B291" s="49"/>
      <c r="E291" s="45"/>
      <c r="F291" s="45"/>
    </row>
    <row r="292" spans="1:6" s="46" customFormat="1" x14ac:dyDescent="0.25">
      <c r="A292" s="48"/>
      <c r="B292" s="49"/>
      <c r="E292" s="45"/>
      <c r="F292" s="45"/>
    </row>
    <row r="293" spans="1:6" s="46" customFormat="1" x14ac:dyDescent="0.25">
      <c r="A293" s="48"/>
      <c r="B293" s="49"/>
      <c r="E293" s="45"/>
      <c r="F293" s="45"/>
    </row>
    <row r="294" spans="1:6" s="46" customFormat="1" x14ac:dyDescent="0.25">
      <c r="A294" s="48"/>
      <c r="B294" s="49"/>
      <c r="E294" s="45"/>
      <c r="F294" s="45"/>
    </row>
    <row r="295" spans="1:6" s="46" customFormat="1" x14ac:dyDescent="0.25">
      <c r="A295" s="48"/>
      <c r="B295" s="49"/>
      <c r="E295" s="45"/>
      <c r="F295" s="45"/>
    </row>
    <row r="296" spans="1:6" s="46" customFormat="1" x14ac:dyDescent="0.25">
      <c r="A296" s="48"/>
      <c r="B296" s="49"/>
      <c r="E296" s="45"/>
      <c r="F296" s="45"/>
    </row>
    <row r="297" spans="1:6" s="46" customFormat="1" x14ac:dyDescent="0.25">
      <c r="A297" s="48"/>
      <c r="B297" s="49"/>
      <c r="E297" s="45"/>
      <c r="F297" s="45"/>
    </row>
    <row r="298" spans="1:6" s="46" customFormat="1" x14ac:dyDescent="0.25">
      <c r="A298" s="48"/>
      <c r="B298" s="49"/>
      <c r="E298" s="45"/>
      <c r="F298" s="45"/>
    </row>
    <row r="299" spans="1:6" s="46" customFormat="1" x14ac:dyDescent="0.25">
      <c r="A299" s="48"/>
      <c r="B299" s="49"/>
      <c r="E299" s="45"/>
      <c r="F299" s="45"/>
    </row>
    <row r="300" spans="1:6" s="46" customFormat="1" x14ac:dyDescent="0.25">
      <c r="A300" s="48"/>
      <c r="B300" s="49"/>
      <c r="E300" s="45"/>
      <c r="F300" s="45"/>
    </row>
    <row r="301" spans="1:6" s="46" customFormat="1" x14ac:dyDescent="0.25">
      <c r="A301" s="48"/>
      <c r="B301" s="49"/>
      <c r="E301" s="45"/>
      <c r="F301" s="45"/>
    </row>
    <row r="302" spans="1:6" s="46" customFormat="1" x14ac:dyDescent="0.25">
      <c r="A302" s="48"/>
      <c r="B302" s="49"/>
      <c r="E302" s="45"/>
      <c r="F302" s="45"/>
    </row>
    <row r="303" spans="1:6" s="46" customFormat="1" x14ac:dyDescent="0.25">
      <c r="A303" s="48"/>
      <c r="B303" s="49"/>
      <c r="E303" s="45"/>
      <c r="F303" s="45"/>
    </row>
    <row r="304" spans="1:6" s="46" customFormat="1" x14ac:dyDescent="0.25">
      <c r="A304" s="48"/>
      <c r="B304" s="49"/>
      <c r="E304" s="45"/>
      <c r="F304" s="45"/>
    </row>
    <row r="305" spans="1:6" s="46" customFormat="1" x14ac:dyDescent="0.25">
      <c r="A305" s="48"/>
      <c r="B305" s="49"/>
      <c r="E305" s="45"/>
      <c r="F305" s="45"/>
    </row>
    <row r="306" spans="1:6" s="46" customFormat="1" x14ac:dyDescent="0.25">
      <c r="A306" s="48"/>
      <c r="B306" s="49"/>
      <c r="E306" s="45"/>
      <c r="F306" s="45"/>
    </row>
    <row r="307" spans="1:6" s="46" customFormat="1" x14ac:dyDescent="0.25">
      <c r="A307" s="48"/>
      <c r="B307" s="49"/>
      <c r="E307" s="45"/>
      <c r="F307" s="45"/>
    </row>
    <row r="308" spans="1:6" s="46" customFormat="1" x14ac:dyDescent="0.25">
      <c r="A308" s="48"/>
      <c r="B308" s="49"/>
      <c r="E308" s="45"/>
      <c r="F308" s="45"/>
    </row>
    <row r="309" spans="1:6" s="46" customFormat="1" x14ac:dyDescent="0.25">
      <c r="A309" s="48"/>
      <c r="B309" s="49"/>
      <c r="E309" s="45"/>
      <c r="F309" s="45"/>
    </row>
    <row r="310" spans="1:6" s="46" customFormat="1" x14ac:dyDescent="0.25">
      <c r="A310" s="48"/>
      <c r="B310" s="49"/>
      <c r="E310" s="45"/>
      <c r="F310" s="45"/>
    </row>
    <row r="311" spans="1:6" s="46" customFormat="1" x14ac:dyDescent="0.25">
      <c r="A311" s="48"/>
      <c r="B311" s="49"/>
      <c r="E311" s="45"/>
      <c r="F311" s="45"/>
    </row>
    <row r="312" spans="1:6" s="46" customFormat="1" x14ac:dyDescent="0.25">
      <c r="A312" s="48"/>
      <c r="B312" s="49"/>
      <c r="E312" s="45"/>
      <c r="F312" s="45"/>
    </row>
    <row r="313" spans="1:6" s="46" customFormat="1" x14ac:dyDescent="0.25">
      <c r="A313" s="48"/>
      <c r="B313" s="49"/>
      <c r="E313" s="45"/>
      <c r="F313" s="45"/>
    </row>
    <row r="314" spans="1:6" s="46" customFormat="1" x14ac:dyDescent="0.25">
      <c r="A314" s="48"/>
      <c r="B314" s="49"/>
      <c r="E314" s="45"/>
      <c r="F314" s="45"/>
    </row>
    <row r="315" spans="1:6" s="46" customFormat="1" x14ac:dyDescent="0.25">
      <c r="A315" s="48"/>
      <c r="B315" s="49"/>
      <c r="E315" s="45"/>
      <c r="F315" s="45"/>
    </row>
    <row r="316" spans="1:6" s="46" customFormat="1" x14ac:dyDescent="0.25">
      <c r="A316" s="48"/>
      <c r="B316" s="49"/>
      <c r="E316" s="45"/>
      <c r="F316" s="45"/>
    </row>
    <row r="317" spans="1:6" s="46" customFormat="1" x14ac:dyDescent="0.25">
      <c r="A317" s="48"/>
      <c r="B317" s="49"/>
      <c r="E317" s="45"/>
      <c r="F317" s="45"/>
    </row>
    <row r="318" spans="1:6" s="46" customFormat="1" x14ac:dyDescent="0.25">
      <c r="A318" s="48"/>
      <c r="B318" s="49"/>
      <c r="E318" s="45"/>
      <c r="F318" s="45"/>
    </row>
    <row r="319" spans="1:6" s="46" customFormat="1" x14ac:dyDescent="0.25">
      <c r="A319" s="48"/>
      <c r="B319" s="49"/>
      <c r="E319" s="45"/>
      <c r="F319" s="45"/>
    </row>
    <row r="320" spans="1:6" s="46" customFormat="1" x14ac:dyDescent="0.25">
      <c r="A320" s="48"/>
      <c r="B320" s="49"/>
      <c r="E320" s="45"/>
      <c r="F320" s="45"/>
    </row>
    <row r="321" spans="1:6" s="46" customFormat="1" x14ac:dyDescent="0.25">
      <c r="A321" s="48"/>
      <c r="B321" s="49"/>
      <c r="E321" s="45"/>
      <c r="F321" s="45"/>
    </row>
    <row r="322" spans="1:6" s="46" customFormat="1" x14ac:dyDescent="0.25">
      <c r="A322" s="48"/>
      <c r="B322" s="49"/>
      <c r="E322" s="45"/>
      <c r="F322" s="45"/>
    </row>
    <row r="323" spans="1:6" s="46" customFormat="1" x14ac:dyDescent="0.25">
      <c r="A323" s="48"/>
      <c r="B323" s="49"/>
      <c r="E323" s="45"/>
      <c r="F323" s="45"/>
    </row>
    <row r="324" spans="1:6" s="46" customFormat="1" x14ac:dyDescent="0.25">
      <c r="A324" s="48"/>
      <c r="B324" s="49"/>
      <c r="E324" s="45"/>
      <c r="F324" s="45"/>
    </row>
    <row r="325" spans="1:6" s="46" customFormat="1" x14ac:dyDescent="0.25">
      <c r="A325" s="48"/>
      <c r="B325" s="49"/>
      <c r="E325" s="45"/>
      <c r="F325" s="45"/>
    </row>
    <row r="326" spans="1:6" s="46" customFormat="1" x14ac:dyDescent="0.25">
      <c r="A326" s="48"/>
      <c r="B326" s="49"/>
      <c r="E326" s="45"/>
      <c r="F326" s="45"/>
    </row>
    <row r="327" spans="1:6" s="46" customFormat="1" x14ac:dyDescent="0.25">
      <c r="A327" s="48"/>
      <c r="B327" s="49"/>
      <c r="E327" s="45"/>
      <c r="F327" s="45"/>
    </row>
    <row r="328" spans="1:6" s="46" customFormat="1" x14ac:dyDescent="0.25">
      <c r="A328" s="48"/>
      <c r="B328" s="49"/>
      <c r="E328" s="45"/>
      <c r="F328" s="45"/>
    </row>
    <row r="329" spans="1:6" s="46" customFormat="1" x14ac:dyDescent="0.25">
      <c r="A329" s="48"/>
      <c r="B329" s="49"/>
      <c r="E329" s="45"/>
      <c r="F329" s="45"/>
    </row>
    <row r="330" spans="1:6" s="46" customFormat="1" x14ac:dyDescent="0.25">
      <c r="A330" s="48"/>
      <c r="B330" s="49"/>
      <c r="E330" s="45"/>
      <c r="F330" s="45"/>
    </row>
    <row r="331" spans="1:6" s="46" customFormat="1" x14ac:dyDescent="0.25">
      <c r="A331" s="48"/>
      <c r="B331" s="49"/>
      <c r="E331" s="45"/>
      <c r="F331" s="45"/>
    </row>
    <row r="332" spans="1:6" s="46" customFormat="1" x14ac:dyDescent="0.25">
      <c r="A332" s="48"/>
      <c r="B332" s="49"/>
      <c r="E332" s="45"/>
      <c r="F332" s="45"/>
    </row>
    <row r="333" spans="1:6" s="46" customFormat="1" x14ac:dyDescent="0.25">
      <c r="A333" s="48"/>
      <c r="B333" s="49"/>
      <c r="E333" s="45"/>
      <c r="F333" s="45"/>
    </row>
    <row r="334" spans="1:6" s="46" customFormat="1" x14ac:dyDescent="0.25">
      <c r="A334" s="48"/>
      <c r="B334" s="49"/>
      <c r="E334" s="45"/>
      <c r="F334" s="45"/>
    </row>
    <row r="335" spans="1:6" s="46" customFormat="1" x14ac:dyDescent="0.25">
      <c r="A335" s="48"/>
      <c r="B335" s="49"/>
      <c r="E335" s="45"/>
      <c r="F335" s="45"/>
    </row>
    <row r="336" spans="1:6" s="46" customFormat="1" x14ac:dyDescent="0.25">
      <c r="A336" s="48"/>
      <c r="B336" s="49"/>
      <c r="E336" s="45"/>
      <c r="F336" s="45"/>
    </row>
    <row r="337" spans="1:6" s="46" customFormat="1" x14ac:dyDescent="0.25">
      <c r="A337" s="48"/>
      <c r="B337" s="49"/>
      <c r="E337" s="45"/>
      <c r="F337" s="45"/>
    </row>
    <row r="338" spans="1:6" s="46" customFormat="1" x14ac:dyDescent="0.25">
      <c r="A338" s="48"/>
      <c r="B338" s="49"/>
      <c r="E338" s="45"/>
      <c r="F338" s="45"/>
    </row>
    <row r="339" spans="1:6" s="46" customFormat="1" x14ac:dyDescent="0.25">
      <c r="A339" s="48"/>
      <c r="B339" s="49"/>
      <c r="E339" s="45"/>
      <c r="F339" s="45"/>
    </row>
    <row r="340" spans="1:6" s="46" customFormat="1" x14ac:dyDescent="0.25">
      <c r="A340" s="48"/>
      <c r="B340" s="49"/>
      <c r="E340" s="45"/>
      <c r="F340" s="45"/>
    </row>
    <row r="341" spans="1:6" s="46" customFormat="1" x14ac:dyDescent="0.25">
      <c r="A341" s="48"/>
      <c r="B341" s="49"/>
      <c r="E341" s="45"/>
      <c r="F341" s="45"/>
    </row>
    <row r="342" spans="1:6" s="46" customFormat="1" x14ac:dyDescent="0.25">
      <c r="A342" s="48"/>
      <c r="B342" s="49"/>
      <c r="E342" s="45"/>
      <c r="F342" s="45"/>
    </row>
    <row r="343" spans="1:6" s="46" customFormat="1" x14ac:dyDescent="0.25">
      <c r="A343" s="48"/>
      <c r="B343" s="49"/>
      <c r="E343" s="45"/>
      <c r="F343" s="45"/>
    </row>
    <row r="344" spans="1:6" s="46" customFormat="1" x14ac:dyDescent="0.25">
      <c r="A344" s="48"/>
      <c r="B344" s="49"/>
      <c r="E344" s="45"/>
      <c r="F344" s="45"/>
    </row>
    <row r="345" spans="1:6" s="46" customFormat="1" x14ac:dyDescent="0.25">
      <c r="A345" s="48"/>
      <c r="B345" s="49"/>
      <c r="E345" s="45"/>
      <c r="F345" s="45"/>
    </row>
    <row r="346" spans="1:6" s="46" customFormat="1" x14ac:dyDescent="0.25">
      <c r="A346" s="48"/>
      <c r="B346" s="49"/>
      <c r="E346" s="45"/>
      <c r="F346" s="45"/>
    </row>
    <row r="347" spans="1:6" s="46" customFormat="1" x14ac:dyDescent="0.25">
      <c r="A347" s="48"/>
      <c r="B347" s="49"/>
      <c r="E347" s="45"/>
      <c r="F347" s="45"/>
    </row>
    <row r="348" spans="1:6" s="46" customFormat="1" x14ac:dyDescent="0.25">
      <c r="A348" s="48"/>
      <c r="B348" s="49"/>
      <c r="E348" s="45"/>
      <c r="F348" s="45"/>
    </row>
    <row r="349" spans="1:6" s="46" customFormat="1" x14ac:dyDescent="0.25">
      <c r="A349" s="48"/>
      <c r="B349" s="49"/>
      <c r="E349" s="45"/>
      <c r="F349" s="45"/>
    </row>
    <row r="350" spans="1:6" s="46" customFormat="1" x14ac:dyDescent="0.25">
      <c r="A350" s="48"/>
      <c r="B350" s="49"/>
      <c r="E350" s="45"/>
      <c r="F350" s="45"/>
    </row>
    <row r="351" spans="1:6" s="46" customFormat="1" x14ac:dyDescent="0.25">
      <c r="A351" s="48"/>
      <c r="B351" s="49"/>
      <c r="E351" s="45"/>
      <c r="F351" s="45"/>
    </row>
    <row r="352" spans="1:6" s="46" customFormat="1" x14ac:dyDescent="0.25">
      <c r="A352" s="48"/>
      <c r="B352" s="49"/>
      <c r="E352" s="45"/>
      <c r="F352" s="45"/>
    </row>
    <row r="353" spans="1:6" s="46" customFormat="1" x14ac:dyDescent="0.25">
      <c r="A353" s="48"/>
      <c r="B353" s="49"/>
      <c r="E353" s="45"/>
      <c r="F353" s="45"/>
    </row>
    <row r="354" spans="1:6" s="46" customFormat="1" x14ac:dyDescent="0.25">
      <c r="A354" s="48"/>
      <c r="B354" s="49"/>
      <c r="E354" s="45"/>
      <c r="F354" s="45"/>
    </row>
    <row r="355" spans="1:6" s="46" customFormat="1" x14ac:dyDescent="0.25">
      <c r="A355" s="48"/>
      <c r="B355" s="49"/>
      <c r="E355" s="45"/>
      <c r="F355" s="45"/>
    </row>
    <row r="356" spans="1:6" s="46" customFormat="1" x14ac:dyDescent="0.25">
      <c r="A356" s="48"/>
      <c r="B356" s="49"/>
      <c r="E356" s="45"/>
      <c r="F356" s="45"/>
    </row>
    <row r="357" spans="1:6" s="46" customFormat="1" x14ac:dyDescent="0.25">
      <c r="A357" s="48"/>
      <c r="B357" s="49"/>
      <c r="E357" s="45"/>
      <c r="F357" s="45"/>
    </row>
    <row r="358" spans="1:6" s="46" customFormat="1" x14ac:dyDescent="0.25">
      <c r="A358" s="48"/>
      <c r="B358" s="49"/>
      <c r="E358" s="45"/>
      <c r="F358" s="45"/>
    </row>
    <row r="359" spans="1:6" s="46" customFormat="1" x14ac:dyDescent="0.25">
      <c r="A359" s="48"/>
      <c r="B359" s="49"/>
      <c r="E359" s="45"/>
      <c r="F359" s="45"/>
    </row>
    <row r="360" spans="1:6" s="46" customFormat="1" x14ac:dyDescent="0.25">
      <c r="A360" s="48"/>
      <c r="B360" s="49"/>
      <c r="E360" s="45"/>
      <c r="F360" s="45"/>
    </row>
    <row r="361" spans="1:6" s="46" customFormat="1" x14ac:dyDescent="0.25">
      <c r="A361" s="48"/>
      <c r="B361" s="49"/>
      <c r="E361" s="45"/>
      <c r="F361" s="45"/>
    </row>
    <row r="362" spans="1:6" s="46" customFormat="1" x14ac:dyDescent="0.25">
      <c r="A362" s="48"/>
      <c r="B362" s="49"/>
      <c r="E362" s="45"/>
      <c r="F362" s="45"/>
    </row>
    <row r="363" spans="1:6" s="46" customFormat="1" x14ac:dyDescent="0.25">
      <c r="A363" s="48"/>
      <c r="B363" s="49"/>
      <c r="E363" s="45"/>
      <c r="F363" s="45"/>
    </row>
    <row r="364" spans="1:6" s="46" customFormat="1" x14ac:dyDescent="0.25">
      <c r="A364" s="48"/>
      <c r="B364" s="49"/>
      <c r="E364" s="45"/>
      <c r="F364" s="45"/>
    </row>
    <row r="365" spans="1:6" s="46" customFormat="1" x14ac:dyDescent="0.25">
      <c r="A365" s="48"/>
      <c r="B365" s="49"/>
      <c r="E365" s="45"/>
      <c r="F365" s="45"/>
    </row>
    <row r="366" spans="1:6" s="46" customFormat="1" x14ac:dyDescent="0.25">
      <c r="A366" s="48"/>
      <c r="B366" s="49"/>
      <c r="E366" s="45"/>
      <c r="F366" s="45"/>
    </row>
    <row r="367" spans="1:6" s="46" customFormat="1" x14ac:dyDescent="0.25">
      <c r="A367" s="48"/>
      <c r="B367" s="49"/>
      <c r="E367" s="45"/>
      <c r="F367" s="45"/>
    </row>
    <row r="368" spans="1:6" s="46" customFormat="1" x14ac:dyDescent="0.25">
      <c r="A368" s="48"/>
      <c r="B368" s="49"/>
      <c r="E368" s="45"/>
      <c r="F368" s="45"/>
    </row>
    <row r="369" spans="1:6" s="46" customFormat="1" x14ac:dyDescent="0.25">
      <c r="A369" s="48"/>
      <c r="B369" s="49"/>
      <c r="E369" s="45"/>
      <c r="F369" s="45"/>
    </row>
    <row r="370" spans="1:6" s="46" customFormat="1" x14ac:dyDescent="0.25">
      <c r="A370" s="48"/>
      <c r="B370" s="49"/>
      <c r="E370" s="45"/>
      <c r="F370" s="45"/>
    </row>
    <row r="371" spans="1:6" s="46" customFormat="1" x14ac:dyDescent="0.25">
      <c r="A371" s="48"/>
      <c r="B371" s="49"/>
      <c r="E371" s="45"/>
      <c r="F371" s="45"/>
    </row>
    <row r="372" spans="1:6" s="46" customFormat="1" x14ac:dyDescent="0.25">
      <c r="A372" s="48"/>
      <c r="B372" s="49"/>
      <c r="E372" s="45"/>
      <c r="F372" s="45"/>
    </row>
    <row r="373" spans="1:6" s="46" customFormat="1" x14ac:dyDescent="0.25">
      <c r="A373" s="48"/>
      <c r="B373" s="49"/>
      <c r="E373" s="45"/>
      <c r="F373" s="45"/>
    </row>
    <row r="374" spans="1:6" s="46" customFormat="1" x14ac:dyDescent="0.25">
      <c r="A374" s="48"/>
      <c r="B374" s="49"/>
      <c r="E374" s="45"/>
      <c r="F374" s="45"/>
    </row>
    <row r="375" spans="1:6" s="46" customFormat="1" x14ac:dyDescent="0.25">
      <c r="A375" s="48"/>
      <c r="B375" s="49"/>
      <c r="E375" s="45"/>
      <c r="F375" s="45"/>
    </row>
    <row r="376" spans="1:6" s="46" customFormat="1" x14ac:dyDescent="0.25">
      <c r="A376" s="48"/>
      <c r="B376" s="49"/>
      <c r="E376" s="45"/>
      <c r="F376" s="45"/>
    </row>
    <row r="377" spans="1:6" s="46" customFormat="1" x14ac:dyDescent="0.25">
      <c r="A377" s="48"/>
      <c r="B377" s="49"/>
      <c r="E377" s="45"/>
      <c r="F377" s="45"/>
    </row>
    <row r="378" spans="1:6" s="46" customFormat="1" x14ac:dyDescent="0.25">
      <c r="A378" s="48"/>
      <c r="B378" s="49"/>
      <c r="E378" s="45"/>
      <c r="F378" s="45"/>
    </row>
    <row r="379" spans="1:6" s="46" customFormat="1" x14ac:dyDescent="0.25">
      <c r="A379" s="48"/>
      <c r="B379" s="49"/>
      <c r="E379" s="45"/>
      <c r="F379" s="45"/>
    </row>
    <row r="380" spans="1:6" s="46" customFormat="1" x14ac:dyDescent="0.25">
      <c r="A380" s="48"/>
      <c r="B380" s="49"/>
      <c r="E380" s="45"/>
      <c r="F380" s="45"/>
    </row>
    <row r="381" spans="1:6" s="46" customFormat="1" x14ac:dyDescent="0.25">
      <c r="A381" s="48"/>
      <c r="B381" s="49"/>
      <c r="E381" s="45"/>
      <c r="F381" s="45"/>
    </row>
    <row r="382" spans="1:6" s="46" customFormat="1" x14ac:dyDescent="0.25">
      <c r="A382" s="48"/>
      <c r="B382" s="49"/>
      <c r="E382" s="45"/>
      <c r="F382" s="45"/>
    </row>
    <row r="383" spans="1:6" s="46" customFormat="1" x14ac:dyDescent="0.25">
      <c r="A383" s="48"/>
      <c r="B383" s="49"/>
      <c r="E383" s="45"/>
      <c r="F383" s="45"/>
    </row>
    <row r="384" spans="1:6" s="46" customFormat="1" x14ac:dyDescent="0.25">
      <c r="A384" s="48"/>
      <c r="B384" s="49"/>
      <c r="E384" s="45"/>
      <c r="F384" s="45"/>
    </row>
    <row r="385" spans="1:6" s="46" customFormat="1" x14ac:dyDescent="0.25">
      <c r="A385" s="48"/>
      <c r="B385" s="49"/>
      <c r="E385" s="45"/>
      <c r="F385" s="45"/>
    </row>
    <row r="386" spans="1:6" s="46" customFormat="1" x14ac:dyDescent="0.25">
      <c r="A386" s="48"/>
      <c r="B386" s="49"/>
      <c r="E386" s="45"/>
      <c r="F386" s="45"/>
    </row>
    <row r="387" spans="1:6" s="46" customFormat="1" x14ac:dyDescent="0.25">
      <c r="A387" s="48"/>
      <c r="B387" s="49"/>
      <c r="E387" s="45"/>
      <c r="F387" s="45"/>
    </row>
    <row r="388" spans="1:6" s="46" customFormat="1" x14ac:dyDescent="0.25">
      <c r="A388" s="48"/>
      <c r="B388" s="49"/>
      <c r="E388" s="45"/>
      <c r="F388" s="45"/>
    </row>
    <row r="389" spans="1:6" s="46" customFormat="1" x14ac:dyDescent="0.25">
      <c r="A389" s="48"/>
      <c r="B389" s="49"/>
      <c r="E389" s="45"/>
      <c r="F389" s="45"/>
    </row>
    <row r="390" spans="1:6" s="46" customFormat="1" x14ac:dyDescent="0.25">
      <c r="A390" s="48"/>
      <c r="B390" s="49"/>
      <c r="E390" s="45"/>
      <c r="F390" s="45"/>
    </row>
    <row r="391" spans="1:6" s="46" customFormat="1" x14ac:dyDescent="0.25">
      <c r="A391" s="48"/>
      <c r="B391" s="49"/>
      <c r="E391" s="45"/>
      <c r="F391" s="45"/>
    </row>
    <row r="392" spans="1:6" s="46" customFormat="1" x14ac:dyDescent="0.25">
      <c r="A392" s="48"/>
      <c r="B392" s="49"/>
      <c r="E392" s="45"/>
      <c r="F392" s="45"/>
    </row>
    <row r="393" spans="1:6" s="46" customFormat="1" x14ac:dyDescent="0.25">
      <c r="A393" s="48"/>
      <c r="B393" s="49"/>
      <c r="E393" s="45"/>
      <c r="F393" s="45"/>
    </row>
    <row r="394" spans="1:6" s="46" customFormat="1" x14ac:dyDescent="0.25">
      <c r="A394" s="48"/>
      <c r="B394" s="49"/>
      <c r="E394" s="45"/>
      <c r="F394" s="45"/>
    </row>
    <row r="395" spans="1:6" s="46" customFormat="1" x14ac:dyDescent="0.25">
      <c r="A395" s="48"/>
      <c r="B395" s="49"/>
      <c r="E395" s="45"/>
      <c r="F395" s="45"/>
    </row>
    <row r="396" spans="1:6" s="46" customFormat="1" x14ac:dyDescent="0.25">
      <c r="A396" s="48"/>
      <c r="B396" s="49"/>
      <c r="E396" s="45"/>
      <c r="F396" s="45"/>
    </row>
    <row r="397" spans="1:6" s="46" customFormat="1" x14ac:dyDescent="0.25">
      <c r="A397" s="48"/>
      <c r="B397" s="49"/>
      <c r="E397" s="45"/>
      <c r="F397" s="45"/>
    </row>
    <row r="398" spans="1:6" s="46" customFormat="1" x14ac:dyDescent="0.25">
      <c r="A398" s="48"/>
      <c r="B398" s="49"/>
      <c r="E398" s="45"/>
      <c r="F398" s="45"/>
    </row>
    <row r="399" spans="1:6" s="46" customFormat="1" x14ac:dyDescent="0.25">
      <c r="A399" s="48"/>
      <c r="B399" s="49"/>
      <c r="E399" s="45"/>
      <c r="F399" s="45"/>
    </row>
    <row r="400" spans="1:6" s="46" customFormat="1" x14ac:dyDescent="0.25">
      <c r="A400" s="48"/>
      <c r="B400" s="49"/>
      <c r="E400" s="45"/>
      <c r="F400" s="45"/>
    </row>
    <row r="401" spans="1:6" s="46" customFormat="1" x14ac:dyDescent="0.25">
      <c r="A401" s="48"/>
      <c r="B401" s="49"/>
      <c r="E401" s="45"/>
      <c r="F401" s="45"/>
    </row>
    <row r="402" spans="1:6" s="46" customFormat="1" x14ac:dyDescent="0.25">
      <c r="A402" s="48"/>
      <c r="B402" s="49"/>
      <c r="E402" s="45"/>
      <c r="F402" s="45"/>
    </row>
    <row r="403" spans="1:6" s="46" customFormat="1" x14ac:dyDescent="0.25">
      <c r="A403" s="48"/>
      <c r="B403" s="49"/>
      <c r="E403" s="45"/>
      <c r="F403" s="45"/>
    </row>
    <row r="404" spans="1:6" s="46" customFormat="1" x14ac:dyDescent="0.25">
      <c r="A404" s="48"/>
      <c r="B404" s="49"/>
      <c r="E404" s="45"/>
      <c r="F404" s="45"/>
    </row>
    <row r="405" spans="1:6" s="46" customFormat="1" x14ac:dyDescent="0.25">
      <c r="A405" s="48"/>
      <c r="B405" s="49"/>
      <c r="E405" s="45"/>
      <c r="F405" s="45"/>
    </row>
    <row r="406" spans="1:6" s="46" customFormat="1" x14ac:dyDescent="0.25">
      <c r="A406" s="48"/>
      <c r="B406" s="49"/>
      <c r="E406" s="45"/>
      <c r="F406" s="45"/>
    </row>
    <row r="407" spans="1:6" s="46" customFormat="1" x14ac:dyDescent="0.25">
      <c r="A407" s="48"/>
      <c r="B407" s="49"/>
      <c r="E407" s="45"/>
      <c r="F407" s="45"/>
    </row>
    <row r="408" spans="1:6" s="46" customFormat="1" x14ac:dyDescent="0.25">
      <c r="A408" s="48"/>
      <c r="B408" s="49"/>
      <c r="E408" s="45"/>
      <c r="F408" s="45"/>
    </row>
    <row r="409" spans="1:6" s="46" customFormat="1" x14ac:dyDescent="0.25">
      <c r="A409" s="48"/>
      <c r="B409" s="49"/>
      <c r="E409" s="45"/>
      <c r="F409" s="45"/>
    </row>
    <row r="410" spans="1:6" s="46" customFormat="1" x14ac:dyDescent="0.25">
      <c r="A410" s="48"/>
      <c r="B410" s="49"/>
      <c r="E410" s="45"/>
      <c r="F410" s="45"/>
    </row>
    <row r="411" spans="1:6" s="46" customFormat="1" x14ac:dyDescent="0.25">
      <c r="A411" s="48"/>
      <c r="B411" s="49"/>
      <c r="E411" s="45"/>
      <c r="F411" s="45"/>
    </row>
    <row r="412" spans="1:6" s="46" customFormat="1" x14ac:dyDescent="0.25">
      <c r="A412" s="48"/>
      <c r="B412" s="49"/>
      <c r="E412" s="45"/>
      <c r="F412" s="45"/>
    </row>
    <row r="413" spans="1:6" s="46" customFormat="1" x14ac:dyDescent="0.25">
      <c r="A413" s="48"/>
      <c r="B413" s="49"/>
      <c r="E413" s="45"/>
      <c r="F413" s="45"/>
    </row>
    <row r="414" spans="1:6" s="46" customFormat="1" x14ac:dyDescent="0.25">
      <c r="A414" s="48"/>
      <c r="B414" s="49"/>
      <c r="E414" s="45"/>
      <c r="F414" s="45"/>
    </row>
    <row r="415" spans="1:6" s="46" customFormat="1" x14ac:dyDescent="0.25">
      <c r="A415" s="48"/>
      <c r="B415" s="49"/>
      <c r="E415" s="45"/>
      <c r="F415" s="45"/>
    </row>
    <row r="416" spans="1:6" s="46" customFormat="1" x14ac:dyDescent="0.25">
      <c r="A416" s="48"/>
      <c r="B416" s="49"/>
      <c r="E416" s="45"/>
      <c r="F416" s="45"/>
    </row>
    <row r="417" spans="1:6" s="46" customFormat="1" x14ac:dyDescent="0.25">
      <c r="A417" s="48"/>
      <c r="B417" s="49"/>
      <c r="E417" s="45"/>
      <c r="F417" s="45"/>
    </row>
    <row r="418" spans="1:6" s="46" customFormat="1" x14ac:dyDescent="0.25">
      <c r="A418" s="48"/>
      <c r="B418" s="49"/>
      <c r="E418" s="45"/>
      <c r="F418" s="45"/>
    </row>
    <row r="419" spans="1:6" s="46" customFormat="1" x14ac:dyDescent="0.25">
      <c r="A419" s="48"/>
      <c r="B419" s="49"/>
      <c r="E419" s="45"/>
      <c r="F419" s="45"/>
    </row>
    <row r="420" spans="1:6" s="46" customFormat="1" x14ac:dyDescent="0.25">
      <c r="A420" s="48"/>
      <c r="B420" s="49"/>
      <c r="E420" s="45"/>
      <c r="F420" s="45"/>
    </row>
    <row r="421" spans="1:6" s="46" customFormat="1" x14ac:dyDescent="0.25">
      <c r="A421" s="48"/>
      <c r="B421" s="49"/>
      <c r="E421" s="45"/>
      <c r="F421" s="45"/>
    </row>
    <row r="422" spans="1:6" s="46" customFormat="1" x14ac:dyDescent="0.25">
      <c r="A422" s="48"/>
      <c r="B422" s="49"/>
      <c r="E422" s="45"/>
      <c r="F422" s="45"/>
    </row>
    <row r="423" spans="1:6" s="46" customFormat="1" x14ac:dyDescent="0.25">
      <c r="A423" s="48"/>
      <c r="B423" s="49"/>
      <c r="E423" s="45"/>
      <c r="F423" s="45"/>
    </row>
    <row r="424" spans="1:6" s="46" customFormat="1" x14ac:dyDescent="0.25">
      <c r="A424" s="48"/>
      <c r="B424" s="49"/>
      <c r="E424" s="45"/>
      <c r="F424" s="45"/>
    </row>
    <row r="425" spans="1:6" s="46" customFormat="1" x14ac:dyDescent="0.25">
      <c r="A425" s="48"/>
      <c r="B425" s="49"/>
      <c r="E425" s="45"/>
      <c r="F425" s="45"/>
    </row>
    <row r="426" spans="1:6" s="46" customFormat="1" x14ac:dyDescent="0.25">
      <c r="A426" s="48"/>
      <c r="B426" s="49"/>
      <c r="E426" s="45"/>
      <c r="F426" s="45"/>
    </row>
    <row r="427" spans="1:6" s="46" customFormat="1" x14ac:dyDescent="0.25">
      <c r="A427" s="48"/>
      <c r="B427" s="49"/>
      <c r="E427" s="45"/>
      <c r="F427" s="45"/>
    </row>
    <row r="428" spans="1:6" s="46" customFormat="1" x14ac:dyDescent="0.25">
      <c r="A428" s="48"/>
      <c r="B428" s="49"/>
      <c r="E428" s="45"/>
      <c r="F428" s="45"/>
    </row>
    <row r="429" spans="1:6" s="46" customFormat="1" x14ac:dyDescent="0.25">
      <c r="A429" s="48"/>
      <c r="B429" s="49"/>
      <c r="E429" s="45"/>
      <c r="F429" s="45"/>
    </row>
    <row r="430" spans="1:6" s="46" customFormat="1" x14ac:dyDescent="0.25">
      <c r="A430" s="48"/>
      <c r="B430" s="49"/>
      <c r="E430" s="45"/>
      <c r="F430" s="45"/>
    </row>
    <row r="431" spans="1:6" s="46" customFormat="1" x14ac:dyDescent="0.25">
      <c r="A431" s="48"/>
      <c r="B431" s="49"/>
      <c r="E431" s="45"/>
      <c r="F431" s="45"/>
    </row>
    <row r="432" spans="1:6" s="46" customFormat="1" x14ac:dyDescent="0.25">
      <c r="A432" s="48"/>
      <c r="B432" s="49"/>
      <c r="E432" s="45"/>
      <c r="F432" s="45"/>
    </row>
    <row r="433" spans="1:6" s="46" customFormat="1" x14ac:dyDescent="0.25">
      <c r="A433" s="48"/>
      <c r="B433" s="49"/>
      <c r="E433" s="45"/>
      <c r="F433" s="45"/>
    </row>
    <row r="434" spans="1:6" s="46" customFormat="1" x14ac:dyDescent="0.25">
      <c r="A434" s="48"/>
      <c r="B434" s="49"/>
      <c r="E434" s="45"/>
      <c r="F434" s="45"/>
    </row>
    <row r="435" spans="1:6" s="46" customFormat="1" x14ac:dyDescent="0.25">
      <c r="A435" s="48"/>
      <c r="B435" s="49"/>
      <c r="E435" s="45"/>
      <c r="F435" s="45"/>
    </row>
    <row r="436" spans="1:6" s="46" customFormat="1" x14ac:dyDescent="0.25">
      <c r="A436" s="48"/>
      <c r="B436" s="49"/>
      <c r="E436" s="45"/>
      <c r="F436" s="45"/>
    </row>
    <row r="437" spans="1:6" s="46" customFormat="1" x14ac:dyDescent="0.25">
      <c r="A437" s="48"/>
      <c r="B437" s="49"/>
      <c r="E437" s="45"/>
      <c r="F437" s="45"/>
    </row>
    <row r="438" spans="1:6" s="46" customFormat="1" x14ac:dyDescent="0.25">
      <c r="A438" s="48"/>
      <c r="B438" s="49"/>
      <c r="E438" s="45"/>
      <c r="F438" s="45"/>
    </row>
    <row r="439" spans="1:6" s="46" customFormat="1" x14ac:dyDescent="0.25">
      <c r="A439" s="48"/>
      <c r="B439" s="49"/>
      <c r="E439" s="45"/>
      <c r="F439" s="45"/>
    </row>
    <row r="440" spans="1:6" s="46" customFormat="1" x14ac:dyDescent="0.25">
      <c r="A440" s="48"/>
      <c r="B440" s="49"/>
      <c r="E440" s="45"/>
      <c r="F440" s="45"/>
    </row>
    <row r="441" spans="1:6" s="46" customFormat="1" x14ac:dyDescent="0.25">
      <c r="A441" s="48"/>
      <c r="B441" s="49"/>
      <c r="E441" s="45"/>
      <c r="F441" s="45"/>
    </row>
    <row r="442" spans="1:6" s="46" customFormat="1" x14ac:dyDescent="0.25">
      <c r="A442" s="48"/>
      <c r="B442" s="49"/>
      <c r="E442" s="45"/>
      <c r="F442" s="45"/>
    </row>
    <row r="443" spans="1:6" s="46" customFormat="1" x14ac:dyDescent="0.25">
      <c r="A443" s="48"/>
      <c r="B443" s="49"/>
      <c r="E443" s="45"/>
      <c r="F443" s="45"/>
    </row>
    <row r="444" spans="1:6" s="46" customFormat="1" x14ac:dyDescent="0.25">
      <c r="A444" s="48"/>
      <c r="B444" s="49"/>
      <c r="E444" s="45"/>
      <c r="F444" s="45"/>
    </row>
    <row r="445" spans="1:6" s="46" customFormat="1" x14ac:dyDescent="0.25">
      <c r="A445" s="48"/>
      <c r="B445" s="49"/>
      <c r="E445" s="45"/>
      <c r="F445" s="45"/>
    </row>
    <row r="446" spans="1:6" s="46" customFormat="1" x14ac:dyDescent="0.25">
      <c r="A446" s="48"/>
      <c r="B446" s="49"/>
      <c r="E446" s="45"/>
      <c r="F446" s="45"/>
    </row>
    <row r="447" spans="1:6" s="46" customFormat="1" x14ac:dyDescent="0.25">
      <c r="A447" s="48"/>
      <c r="B447" s="49"/>
      <c r="E447" s="45"/>
      <c r="F447" s="45"/>
    </row>
    <row r="448" spans="1:6" s="46" customFormat="1" x14ac:dyDescent="0.25">
      <c r="A448" s="48"/>
      <c r="B448" s="49"/>
      <c r="E448" s="45"/>
      <c r="F448" s="45"/>
    </row>
    <row r="449" spans="1:6" s="46" customFormat="1" x14ac:dyDescent="0.25">
      <c r="A449" s="48"/>
      <c r="B449" s="49"/>
      <c r="E449" s="45"/>
      <c r="F449" s="45"/>
    </row>
    <row r="450" spans="1:6" s="46" customFormat="1" x14ac:dyDescent="0.25">
      <c r="A450" s="48"/>
      <c r="B450" s="49"/>
      <c r="E450" s="45"/>
      <c r="F450" s="45"/>
    </row>
    <row r="451" spans="1:6" s="46" customFormat="1" x14ac:dyDescent="0.25">
      <c r="A451" s="48"/>
      <c r="B451" s="49"/>
      <c r="E451" s="45"/>
      <c r="F451" s="45"/>
    </row>
    <row r="452" spans="1:6" s="46" customFormat="1" x14ac:dyDescent="0.25">
      <c r="A452" s="48"/>
      <c r="B452" s="49"/>
      <c r="E452" s="45"/>
      <c r="F452" s="45"/>
    </row>
    <row r="453" spans="1:6" s="46" customFormat="1" x14ac:dyDescent="0.25">
      <c r="A453" s="48"/>
      <c r="B453" s="49"/>
      <c r="E453" s="45"/>
      <c r="F453" s="45"/>
    </row>
    <row r="454" spans="1:6" s="46" customFormat="1" x14ac:dyDescent="0.25">
      <c r="A454" s="48"/>
      <c r="B454" s="49"/>
      <c r="E454" s="45"/>
      <c r="F454" s="45"/>
    </row>
    <row r="455" spans="1:6" s="46" customFormat="1" x14ac:dyDescent="0.25">
      <c r="A455" s="48"/>
      <c r="B455" s="49"/>
      <c r="E455" s="45"/>
      <c r="F455" s="45"/>
    </row>
    <row r="456" spans="1:6" s="46" customFormat="1" x14ac:dyDescent="0.25">
      <c r="A456" s="48"/>
      <c r="B456" s="49"/>
      <c r="E456" s="45"/>
      <c r="F456" s="45"/>
    </row>
    <row r="457" spans="1:6" s="46" customFormat="1" x14ac:dyDescent="0.25">
      <c r="A457" s="48"/>
      <c r="B457" s="49"/>
      <c r="E457" s="45"/>
      <c r="F457" s="45"/>
    </row>
    <row r="458" spans="1:6" s="46" customFormat="1" x14ac:dyDescent="0.25">
      <c r="A458" s="48"/>
      <c r="B458" s="49"/>
      <c r="E458" s="45"/>
      <c r="F458" s="45"/>
    </row>
    <row r="459" spans="1:6" s="46" customFormat="1" x14ac:dyDescent="0.25">
      <c r="A459" s="48"/>
      <c r="B459" s="49"/>
      <c r="E459" s="45"/>
      <c r="F459" s="45"/>
    </row>
    <row r="460" spans="1:6" s="46" customFormat="1" x14ac:dyDescent="0.25">
      <c r="A460" s="48"/>
      <c r="B460" s="49"/>
      <c r="E460" s="45"/>
      <c r="F460" s="45"/>
    </row>
    <row r="461" spans="1:6" s="46" customFormat="1" x14ac:dyDescent="0.25">
      <c r="A461" s="48"/>
      <c r="B461" s="49"/>
      <c r="E461" s="45"/>
      <c r="F461" s="45"/>
    </row>
    <row r="462" spans="1:6" s="46" customFormat="1" x14ac:dyDescent="0.25">
      <c r="A462" s="48"/>
      <c r="B462" s="49"/>
      <c r="E462" s="45"/>
      <c r="F462" s="45"/>
    </row>
    <row r="463" spans="1:6" s="46" customFormat="1" x14ac:dyDescent="0.25">
      <c r="A463" s="48"/>
      <c r="B463" s="49"/>
      <c r="E463" s="45"/>
      <c r="F463" s="45"/>
    </row>
    <row r="464" spans="1:6" s="46" customFormat="1" x14ac:dyDescent="0.25">
      <c r="A464" s="48"/>
      <c r="B464" s="49"/>
      <c r="E464" s="45"/>
      <c r="F464" s="45"/>
    </row>
    <row r="465" spans="1:6" s="46" customFormat="1" x14ac:dyDescent="0.25">
      <c r="A465" s="48"/>
      <c r="B465" s="49"/>
      <c r="E465" s="45"/>
      <c r="F465" s="45"/>
    </row>
    <row r="466" spans="1:6" s="46" customFormat="1" x14ac:dyDescent="0.25">
      <c r="A466" s="48"/>
      <c r="B466" s="49"/>
      <c r="E466" s="45"/>
      <c r="F466" s="45"/>
    </row>
    <row r="467" spans="1:6" s="46" customFormat="1" x14ac:dyDescent="0.25">
      <c r="A467" s="48"/>
      <c r="B467" s="49"/>
      <c r="E467" s="45"/>
      <c r="F467" s="45"/>
    </row>
    <row r="468" spans="1:6" s="46" customFormat="1" x14ac:dyDescent="0.25">
      <c r="A468" s="48"/>
      <c r="B468" s="49"/>
      <c r="E468" s="45"/>
      <c r="F468" s="45"/>
    </row>
    <row r="469" spans="1:6" s="46" customFormat="1" x14ac:dyDescent="0.25">
      <c r="A469" s="48"/>
      <c r="B469" s="49"/>
      <c r="E469" s="45"/>
      <c r="F469" s="45"/>
    </row>
    <row r="470" spans="1:6" s="46" customFormat="1" x14ac:dyDescent="0.25">
      <c r="A470" s="48"/>
      <c r="B470" s="49"/>
      <c r="E470" s="45"/>
      <c r="F470" s="45"/>
    </row>
    <row r="471" spans="1:6" s="46" customFormat="1" x14ac:dyDescent="0.25">
      <c r="A471" s="48"/>
      <c r="B471" s="49"/>
      <c r="E471" s="45"/>
      <c r="F471" s="45"/>
    </row>
    <row r="472" spans="1:6" s="46" customFormat="1" x14ac:dyDescent="0.25">
      <c r="A472" s="48"/>
      <c r="B472" s="49"/>
      <c r="E472" s="45"/>
      <c r="F472" s="45"/>
    </row>
    <row r="473" spans="1:6" s="46" customFormat="1" x14ac:dyDescent="0.25">
      <c r="A473" s="48"/>
      <c r="B473" s="49"/>
      <c r="E473" s="45"/>
      <c r="F473" s="45"/>
    </row>
    <row r="474" spans="1:6" s="46" customFormat="1" x14ac:dyDescent="0.25">
      <c r="A474" s="48"/>
      <c r="B474" s="49"/>
      <c r="E474" s="45"/>
      <c r="F474" s="45"/>
    </row>
    <row r="475" spans="1:6" s="46" customFormat="1" x14ac:dyDescent="0.25">
      <c r="A475" s="48"/>
      <c r="B475" s="49"/>
      <c r="E475" s="45"/>
      <c r="F475" s="45"/>
    </row>
    <row r="476" spans="1:6" s="46" customFormat="1" x14ac:dyDescent="0.25">
      <c r="A476" s="48"/>
      <c r="B476" s="49"/>
      <c r="E476" s="45"/>
      <c r="F476" s="45"/>
    </row>
    <row r="477" spans="1:6" s="46" customFormat="1" x14ac:dyDescent="0.25">
      <c r="A477" s="48"/>
      <c r="B477" s="49"/>
      <c r="E477" s="45"/>
      <c r="F477" s="45"/>
    </row>
    <row r="478" spans="1:6" s="46" customFormat="1" x14ac:dyDescent="0.25">
      <c r="A478" s="48"/>
      <c r="B478" s="49"/>
      <c r="E478" s="45"/>
      <c r="F478" s="45"/>
    </row>
    <row r="479" spans="1:6" s="46" customFormat="1" x14ac:dyDescent="0.25">
      <c r="A479" s="48"/>
      <c r="B479" s="49"/>
      <c r="E479" s="45"/>
      <c r="F479" s="45"/>
    </row>
    <row r="480" spans="1:6" s="46" customFormat="1" x14ac:dyDescent="0.25">
      <c r="A480" s="48"/>
      <c r="B480" s="49"/>
      <c r="E480" s="45"/>
      <c r="F480" s="45"/>
    </row>
    <row r="481" spans="1:6" s="46" customFormat="1" x14ac:dyDescent="0.25">
      <c r="A481" s="48"/>
      <c r="B481" s="49"/>
      <c r="E481" s="45"/>
      <c r="F481" s="45"/>
    </row>
    <row r="482" spans="1:6" s="46" customFormat="1" x14ac:dyDescent="0.25">
      <c r="A482" s="48"/>
      <c r="B482" s="49"/>
      <c r="E482" s="45"/>
      <c r="F482" s="45"/>
    </row>
    <row r="483" spans="1:6" s="46" customFormat="1" x14ac:dyDescent="0.25">
      <c r="A483" s="48"/>
      <c r="B483" s="49"/>
      <c r="E483" s="45"/>
      <c r="F483" s="45"/>
    </row>
    <row r="484" spans="1:6" s="46" customFormat="1" x14ac:dyDescent="0.25">
      <c r="A484" s="48"/>
      <c r="B484" s="49"/>
      <c r="E484" s="45"/>
      <c r="F484" s="45"/>
    </row>
    <row r="485" spans="1:6" s="46" customFormat="1" x14ac:dyDescent="0.25">
      <c r="A485" s="48"/>
      <c r="B485" s="49"/>
      <c r="E485" s="45"/>
      <c r="F485" s="45"/>
    </row>
    <row r="486" spans="1:6" s="46" customFormat="1" x14ac:dyDescent="0.25">
      <c r="A486" s="48"/>
      <c r="B486" s="49"/>
      <c r="E486" s="45"/>
      <c r="F486" s="45"/>
    </row>
    <row r="487" spans="1:6" s="46" customFormat="1" x14ac:dyDescent="0.25">
      <c r="A487" s="48"/>
      <c r="B487" s="49"/>
      <c r="E487" s="45"/>
      <c r="F487" s="45"/>
    </row>
    <row r="488" spans="1:6" s="46" customFormat="1" x14ac:dyDescent="0.25">
      <c r="A488" s="48"/>
      <c r="B488" s="49"/>
      <c r="E488" s="45"/>
      <c r="F488" s="45"/>
    </row>
    <row r="489" spans="1:6" s="46" customFormat="1" x14ac:dyDescent="0.25">
      <c r="A489" s="48"/>
      <c r="B489" s="49"/>
      <c r="E489" s="45"/>
      <c r="F489" s="45"/>
    </row>
    <row r="490" spans="1:6" s="46" customFormat="1" x14ac:dyDescent="0.25">
      <c r="A490" s="48"/>
      <c r="B490" s="49"/>
      <c r="E490" s="45"/>
      <c r="F490" s="45"/>
    </row>
    <row r="491" spans="1:6" s="46" customFormat="1" x14ac:dyDescent="0.25">
      <c r="A491" s="48"/>
      <c r="B491" s="49"/>
      <c r="E491" s="45"/>
      <c r="F491" s="45"/>
    </row>
    <row r="492" spans="1:6" s="46" customFormat="1" x14ac:dyDescent="0.25">
      <c r="A492" s="48"/>
      <c r="B492" s="49"/>
      <c r="E492" s="45"/>
      <c r="F492" s="45"/>
    </row>
    <row r="493" spans="1:6" s="46" customFormat="1" x14ac:dyDescent="0.25">
      <c r="A493" s="48"/>
      <c r="B493" s="49"/>
      <c r="E493" s="45"/>
      <c r="F493" s="45"/>
    </row>
    <row r="494" spans="1:6" s="46" customFormat="1" x14ac:dyDescent="0.25">
      <c r="A494" s="48"/>
      <c r="B494" s="49"/>
      <c r="E494" s="45"/>
      <c r="F494" s="45"/>
    </row>
    <row r="495" spans="1:6" s="46" customFormat="1" x14ac:dyDescent="0.25">
      <c r="A495" s="48"/>
      <c r="B495" s="49"/>
      <c r="E495" s="45"/>
      <c r="F495" s="45"/>
    </row>
    <row r="496" spans="1:6" s="46" customFormat="1" x14ac:dyDescent="0.25">
      <c r="A496" s="48"/>
      <c r="B496" s="49"/>
      <c r="E496" s="45"/>
      <c r="F496" s="45"/>
    </row>
    <row r="497" spans="1:6" s="46" customFormat="1" x14ac:dyDescent="0.25">
      <c r="A497" s="48"/>
      <c r="B497" s="49"/>
      <c r="E497" s="45"/>
      <c r="F497" s="45"/>
    </row>
    <row r="498" spans="1:6" s="46" customFormat="1" x14ac:dyDescent="0.25">
      <c r="A498" s="48"/>
      <c r="B498" s="49"/>
      <c r="E498" s="45"/>
      <c r="F498" s="45"/>
    </row>
    <row r="499" spans="1:6" s="46" customFormat="1" x14ac:dyDescent="0.25">
      <c r="A499" s="48"/>
      <c r="B499" s="49"/>
      <c r="E499" s="45"/>
      <c r="F499" s="45"/>
    </row>
    <row r="500" spans="1:6" s="46" customFormat="1" x14ac:dyDescent="0.25">
      <c r="A500" s="48"/>
      <c r="B500" s="49"/>
      <c r="E500" s="45"/>
      <c r="F500" s="45"/>
    </row>
    <row r="501" spans="1:6" s="46" customFormat="1" x14ac:dyDescent="0.25">
      <c r="A501" s="48"/>
      <c r="B501" s="49"/>
      <c r="E501" s="45"/>
      <c r="F501" s="45"/>
    </row>
    <row r="502" spans="1:6" s="46" customFormat="1" x14ac:dyDescent="0.25">
      <c r="A502" s="48"/>
      <c r="B502" s="49"/>
      <c r="E502" s="45"/>
      <c r="F502" s="45"/>
    </row>
    <row r="503" spans="1:6" s="46" customFormat="1" x14ac:dyDescent="0.25">
      <c r="A503" s="48"/>
      <c r="B503" s="49"/>
      <c r="E503" s="45"/>
      <c r="F503" s="45"/>
    </row>
    <row r="504" spans="1:6" s="46" customFormat="1" x14ac:dyDescent="0.25">
      <c r="A504" s="48"/>
      <c r="B504" s="49"/>
      <c r="E504" s="45"/>
      <c r="F504" s="45"/>
    </row>
    <row r="505" spans="1:6" s="46" customFormat="1" x14ac:dyDescent="0.25">
      <c r="A505" s="48"/>
      <c r="B505" s="49"/>
      <c r="E505" s="45"/>
      <c r="F505" s="45"/>
    </row>
    <row r="506" spans="1:6" s="46" customFormat="1" x14ac:dyDescent="0.25">
      <c r="A506" s="48"/>
      <c r="B506" s="49"/>
      <c r="E506" s="45"/>
      <c r="F506" s="45"/>
    </row>
    <row r="507" spans="1:6" s="46" customFormat="1" x14ac:dyDescent="0.25">
      <c r="A507" s="48"/>
      <c r="B507" s="49"/>
      <c r="E507" s="45"/>
      <c r="F507" s="45"/>
    </row>
    <row r="508" spans="1:6" s="46" customFormat="1" x14ac:dyDescent="0.25">
      <c r="A508" s="48"/>
      <c r="B508" s="49"/>
      <c r="E508" s="45"/>
      <c r="F508" s="45"/>
    </row>
    <row r="509" spans="1:6" s="46" customFormat="1" x14ac:dyDescent="0.25">
      <c r="A509" s="48"/>
      <c r="B509" s="49"/>
      <c r="E509" s="45"/>
      <c r="F509" s="45"/>
    </row>
    <row r="510" spans="1:6" s="46" customFormat="1" x14ac:dyDescent="0.25">
      <c r="A510" s="48"/>
      <c r="B510" s="49"/>
      <c r="E510" s="45"/>
      <c r="F510" s="45"/>
    </row>
    <row r="511" spans="1:6" s="46" customFormat="1" x14ac:dyDescent="0.25">
      <c r="A511" s="48"/>
      <c r="B511" s="49"/>
      <c r="E511" s="45"/>
      <c r="F511" s="45"/>
    </row>
    <row r="512" spans="1:6" s="46" customFormat="1" x14ac:dyDescent="0.25">
      <c r="A512" s="48"/>
      <c r="B512" s="49"/>
      <c r="E512" s="45"/>
      <c r="F512" s="45"/>
    </row>
    <row r="513" spans="1:6" s="46" customFormat="1" x14ac:dyDescent="0.25">
      <c r="A513" s="48"/>
      <c r="B513" s="49"/>
      <c r="E513" s="45"/>
      <c r="F513" s="45"/>
    </row>
    <row r="514" spans="1:6" s="46" customFormat="1" x14ac:dyDescent="0.25">
      <c r="A514" s="48"/>
      <c r="B514" s="49"/>
      <c r="E514" s="45"/>
      <c r="F514" s="45"/>
    </row>
    <row r="515" spans="1:6" s="46" customFormat="1" x14ac:dyDescent="0.25">
      <c r="A515" s="48"/>
      <c r="B515" s="49"/>
      <c r="E515" s="45"/>
      <c r="F515" s="45"/>
    </row>
    <row r="516" spans="1:6" s="46" customFormat="1" x14ac:dyDescent="0.25">
      <c r="A516" s="48"/>
      <c r="B516" s="49"/>
      <c r="E516" s="45"/>
      <c r="F516" s="45"/>
    </row>
    <row r="517" spans="1:6" s="46" customFormat="1" x14ac:dyDescent="0.25">
      <c r="A517" s="48"/>
      <c r="B517" s="49"/>
      <c r="E517" s="45"/>
      <c r="F517" s="45"/>
    </row>
    <row r="518" spans="1:6" s="46" customFormat="1" x14ac:dyDescent="0.25">
      <c r="A518" s="48"/>
      <c r="B518" s="49"/>
      <c r="E518" s="45"/>
      <c r="F518" s="45"/>
    </row>
    <row r="519" spans="1:6" s="46" customFormat="1" x14ac:dyDescent="0.25">
      <c r="A519" s="48"/>
      <c r="B519" s="49"/>
      <c r="E519" s="45"/>
      <c r="F519" s="45"/>
    </row>
    <row r="520" spans="1:6" s="46" customFormat="1" x14ac:dyDescent="0.25">
      <c r="A520" s="48"/>
      <c r="B520" s="49"/>
      <c r="E520" s="45"/>
      <c r="F520" s="45"/>
    </row>
    <row r="521" spans="1:6" s="46" customFormat="1" x14ac:dyDescent="0.25">
      <c r="A521" s="48"/>
      <c r="B521" s="49"/>
      <c r="E521" s="45"/>
      <c r="F521" s="45"/>
    </row>
    <row r="522" spans="1:6" s="46" customFormat="1" x14ac:dyDescent="0.25">
      <c r="A522" s="48"/>
      <c r="B522" s="49"/>
      <c r="E522" s="45"/>
      <c r="F522" s="45"/>
    </row>
    <row r="523" spans="1:6" s="46" customFormat="1" x14ac:dyDescent="0.25">
      <c r="A523" s="48"/>
      <c r="B523" s="49"/>
      <c r="E523" s="45"/>
      <c r="F523" s="45"/>
    </row>
    <row r="524" spans="1:6" s="46" customFormat="1" x14ac:dyDescent="0.25">
      <c r="A524" s="48"/>
      <c r="B524" s="49"/>
      <c r="E524" s="45"/>
      <c r="F524" s="45"/>
    </row>
    <row r="525" spans="1:6" s="46" customFormat="1" x14ac:dyDescent="0.25">
      <c r="A525" s="48"/>
      <c r="B525" s="49"/>
      <c r="E525" s="45"/>
      <c r="F525" s="45"/>
    </row>
    <row r="526" spans="1:6" s="46" customFormat="1" x14ac:dyDescent="0.25">
      <c r="A526" s="48"/>
      <c r="B526" s="49"/>
      <c r="E526" s="45"/>
      <c r="F526" s="45"/>
    </row>
    <row r="527" spans="1:6" s="46" customFormat="1" x14ac:dyDescent="0.25">
      <c r="A527" s="48"/>
      <c r="B527" s="49"/>
      <c r="E527" s="45"/>
      <c r="F527" s="45"/>
    </row>
    <row r="528" spans="1:6" s="46" customFormat="1" x14ac:dyDescent="0.25">
      <c r="A528" s="48"/>
      <c r="B528" s="49"/>
      <c r="E528" s="45"/>
      <c r="F528" s="45"/>
    </row>
    <row r="529" spans="1:6" s="46" customFormat="1" x14ac:dyDescent="0.25">
      <c r="A529" s="48"/>
      <c r="B529" s="49"/>
      <c r="E529" s="45"/>
      <c r="F529" s="45"/>
    </row>
    <row r="530" spans="1:6" s="46" customFormat="1" x14ac:dyDescent="0.25">
      <c r="A530" s="48"/>
      <c r="B530" s="49"/>
      <c r="E530" s="45"/>
      <c r="F530" s="45"/>
    </row>
    <row r="531" spans="1:6" s="46" customFormat="1" x14ac:dyDescent="0.25">
      <c r="A531" s="48"/>
      <c r="B531" s="49"/>
      <c r="E531" s="45"/>
      <c r="F531" s="45"/>
    </row>
    <row r="532" spans="1:6" s="46" customFormat="1" x14ac:dyDescent="0.25">
      <c r="A532" s="48"/>
      <c r="B532" s="49"/>
      <c r="E532" s="45"/>
      <c r="F532" s="45"/>
    </row>
    <row r="533" spans="1:6" s="46" customFormat="1" x14ac:dyDescent="0.25">
      <c r="A533" s="48"/>
      <c r="B533" s="49"/>
      <c r="E533" s="45"/>
      <c r="F533" s="45"/>
    </row>
    <row r="534" spans="1:6" s="46" customFormat="1" x14ac:dyDescent="0.25">
      <c r="A534" s="48"/>
      <c r="B534" s="49"/>
      <c r="E534" s="45"/>
      <c r="F534" s="45"/>
    </row>
    <row r="535" spans="1:6" s="46" customFormat="1" x14ac:dyDescent="0.25">
      <c r="A535" s="48"/>
      <c r="B535" s="49"/>
      <c r="E535" s="45"/>
      <c r="F535" s="45"/>
    </row>
    <row r="536" spans="1:6" s="46" customFormat="1" x14ac:dyDescent="0.25">
      <c r="A536" s="48"/>
      <c r="B536" s="49"/>
      <c r="E536" s="45"/>
      <c r="F536" s="45"/>
    </row>
    <row r="537" spans="1:6" s="46" customFormat="1" x14ac:dyDescent="0.25">
      <c r="A537" s="48"/>
      <c r="B537" s="49"/>
      <c r="E537" s="45"/>
      <c r="F537" s="45"/>
    </row>
    <row r="538" spans="1:6" s="46" customFormat="1" x14ac:dyDescent="0.25">
      <c r="A538" s="48"/>
      <c r="B538" s="49"/>
      <c r="E538" s="45"/>
      <c r="F538" s="45"/>
    </row>
    <row r="539" spans="1:6" s="46" customFormat="1" x14ac:dyDescent="0.25">
      <c r="A539" s="48"/>
      <c r="B539" s="49"/>
      <c r="E539" s="45"/>
      <c r="F539" s="45"/>
    </row>
    <row r="540" spans="1:6" s="46" customFormat="1" x14ac:dyDescent="0.25">
      <c r="A540" s="48"/>
      <c r="B540" s="49"/>
      <c r="E540" s="45"/>
      <c r="F540" s="45"/>
    </row>
    <row r="541" spans="1:6" s="46" customFormat="1" x14ac:dyDescent="0.25">
      <c r="A541" s="48"/>
      <c r="B541" s="49"/>
      <c r="E541" s="45"/>
      <c r="F541" s="45"/>
    </row>
    <row r="542" spans="1:6" s="46" customFormat="1" x14ac:dyDescent="0.25">
      <c r="A542" s="48"/>
      <c r="B542" s="49"/>
      <c r="E542" s="45"/>
      <c r="F542" s="45"/>
    </row>
    <row r="543" spans="1:6" s="46" customFormat="1" x14ac:dyDescent="0.25">
      <c r="A543" s="48"/>
      <c r="B543" s="49"/>
      <c r="E543" s="45"/>
      <c r="F543" s="45"/>
    </row>
    <row r="544" spans="1:6" s="46" customFormat="1" x14ac:dyDescent="0.25">
      <c r="A544" s="48"/>
      <c r="B544" s="49"/>
      <c r="E544" s="45"/>
      <c r="F544" s="45"/>
    </row>
    <row r="545" spans="1:6" s="46" customFormat="1" x14ac:dyDescent="0.25">
      <c r="A545" s="48"/>
      <c r="B545" s="49"/>
      <c r="E545" s="45"/>
      <c r="F545" s="45"/>
    </row>
    <row r="546" spans="1:6" s="46" customFormat="1" x14ac:dyDescent="0.25">
      <c r="A546" s="48"/>
      <c r="B546" s="49"/>
      <c r="E546" s="45"/>
      <c r="F546" s="45"/>
    </row>
    <row r="547" spans="1:6" s="46" customFormat="1" x14ac:dyDescent="0.25">
      <c r="A547" s="48"/>
      <c r="B547" s="49"/>
      <c r="E547" s="45"/>
      <c r="F547" s="45"/>
    </row>
    <row r="548" spans="1:6" s="46" customFormat="1" x14ac:dyDescent="0.25">
      <c r="A548" s="48"/>
      <c r="B548" s="49"/>
      <c r="E548" s="45"/>
      <c r="F548" s="45"/>
    </row>
    <row r="549" spans="1:6" s="46" customFormat="1" x14ac:dyDescent="0.25">
      <c r="A549" s="48"/>
      <c r="B549" s="49"/>
      <c r="E549" s="45"/>
      <c r="F549" s="45"/>
    </row>
    <row r="550" spans="1:6" s="46" customFormat="1" x14ac:dyDescent="0.25">
      <c r="A550" s="48"/>
      <c r="B550" s="49"/>
      <c r="E550" s="45"/>
      <c r="F550" s="45"/>
    </row>
    <row r="551" spans="1:6" s="46" customFormat="1" x14ac:dyDescent="0.25">
      <c r="A551" s="48"/>
      <c r="B551" s="49"/>
      <c r="E551" s="45"/>
      <c r="F551" s="45"/>
    </row>
    <row r="552" spans="1:6" s="46" customFormat="1" x14ac:dyDescent="0.25">
      <c r="A552" s="48"/>
      <c r="B552" s="49"/>
      <c r="E552" s="45"/>
      <c r="F552" s="45"/>
    </row>
    <row r="553" spans="1:6" s="46" customFormat="1" x14ac:dyDescent="0.25">
      <c r="A553" s="48"/>
      <c r="B553" s="49"/>
      <c r="E553" s="45"/>
      <c r="F553" s="45"/>
    </row>
    <row r="554" spans="1:6" s="46" customFormat="1" x14ac:dyDescent="0.25">
      <c r="A554" s="48"/>
      <c r="B554" s="49"/>
      <c r="E554" s="45"/>
      <c r="F554" s="45"/>
    </row>
    <row r="555" spans="1:6" s="46" customFormat="1" x14ac:dyDescent="0.25">
      <c r="A555" s="48"/>
      <c r="B555" s="49"/>
      <c r="E555" s="45"/>
      <c r="F555" s="45"/>
    </row>
    <row r="556" spans="1:6" s="46" customFormat="1" x14ac:dyDescent="0.25">
      <c r="A556" s="48"/>
      <c r="B556" s="49"/>
      <c r="E556" s="45"/>
      <c r="F556" s="45"/>
    </row>
    <row r="557" spans="1:6" s="46" customFormat="1" x14ac:dyDescent="0.25">
      <c r="A557" s="48"/>
      <c r="B557" s="49"/>
      <c r="E557" s="45"/>
      <c r="F557" s="45"/>
    </row>
    <row r="558" spans="1:6" s="46" customFormat="1" x14ac:dyDescent="0.25">
      <c r="A558" s="48"/>
      <c r="B558" s="49"/>
      <c r="E558" s="45"/>
      <c r="F558" s="45"/>
    </row>
    <row r="559" spans="1:6" s="46" customFormat="1" x14ac:dyDescent="0.25">
      <c r="A559" s="48"/>
      <c r="B559" s="49"/>
      <c r="E559" s="45"/>
      <c r="F559" s="45"/>
    </row>
    <row r="560" spans="1:6" s="46" customFormat="1" x14ac:dyDescent="0.25">
      <c r="A560" s="48"/>
      <c r="B560" s="49"/>
      <c r="E560" s="45"/>
      <c r="F560" s="45"/>
    </row>
    <row r="561" spans="1:6" s="46" customFormat="1" x14ac:dyDescent="0.25">
      <c r="A561" s="48"/>
      <c r="B561" s="49"/>
      <c r="E561" s="45"/>
      <c r="F561" s="45"/>
    </row>
    <row r="562" spans="1:6" s="46" customFormat="1" x14ac:dyDescent="0.25">
      <c r="A562" s="48"/>
      <c r="B562" s="49"/>
      <c r="E562" s="45"/>
      <c r="F562" s="45"/>
    </row>
    <row r="563" spans="1:6" s="46" customFormat="1" x14ac:dyDescent="0.25">
      <c r="A563" s="48"/>
      <c r="B563" s="49"/>
      <c r="E563" s="45"/>
      <c r="F563" s="45"/>
    </row>
    <row r="564" spans="1:6" s="46" customFormat="1" x14ac:dyDescent="0.25">
      <c r="A564" s="48"/>
      <c r="B564" s="49"/>
      <c r="E564" s="45"/>
      <c r="F564" s="45"/>
    </row>
    <row r="565" spans="1:6" s="46" customFormat="1" x14ac:dyDescent="0.25">
      <c r="A565" s="48"/>
      <c r="B565" s="49"/>
      <c r="E565" s="45"/>
      <c r="F565" s="45"/>
    </row>
    <row r="566" spans="1:6" s="46" customFormat="1" x14ac:dyDescent="0.25">
      <c r="A566" s="48"/>
      <c r="B566" s="49"/>
      <c r="E566" s="45"/>
      <c r="F566" s="45"/>
    </row>
    <row r="567" spans="1:6" s="46" customFormat="1" x14ac:dyDescent="0.25">
      <c r="A567" s="48"/>
      <c r="B567" s="49"/>
      <c r="E567" s="45"/>
      <c r="F567" s="45"/>
    </row>
    <row r="568" spans="1:6" s="46" customFormat="1" x14ac:dyDescent="0.25">
      <c r="A568" s="48"/>
      <c r="B568" s="49"/>
      <c r="E568" s="45"/>
      <c r="F568" s="45"/>
    </row>
    <row r="569" spans="1:6" s="46" customFormat="1" x14ac:dyDescent="0.25">
      <c r="A569" s="48"/>
      <c r="B569" s="49"/>
      <c r="E569" s="45"/>
      <c r="F569" s="45"/>
    </row>
    <row r="570" spans="1:6" s="46" customFormat="1" x14ac:dyDescent="0.25">
      <c r="A570" s="48"/>
      <c r="B570" s="49"/>
      <c r="E570" s="45"/>
      <c r="F570" s="45"/>
    </row>
    <row r="571" spans="1:6" s="46" customFormat="1" x14ac:dyDescent="0.25">
      <c r="A571" s="48"/>
      <c r="B571" s="49"/>
      <c r="E571" s="45"/>
      <c r="F571" s="45"/>
    </row>
    <row r="572" spans="1:6" s="46" customFormat="1" x14ac:dyDescent="0.25">
      <c r="A572" s="48"/>
      <c r="B572" s="49"/>
      <c r="E572" s="45"/>
      <c r="F572" s="45"/>
    </row>
    <row r="573" spans="1:6" s="46" customFormat="1" x14ac:dyDescent="0.25">
      <c r="A573" s="48"/>
      <c r="B573" s="49"/>
      <c r="E573" s="45"/>
      <c r="F573" s="45"/>
    </row>
    <row r="574" spans="1:6" s="46" customFormat="1" x14ac:dyDescent="0.25">
      <c r="A574" s="48"/>
      <c r="B574" s="49"/>
      <c r="E574" s="45"/>
      <c r="F574" s="45"/>
    </row>
    <row r="575" spans="1:6" s="46" customFormat="1" x14ac:dyDescent="0.25">
      <c r="A575" s="48"/>
      <c r="B575" s="49"/>
      <c r="E575" s="45"/>
      <c r="F575" s="45"/>
    </row>
    <row r="576" spans="1:6" s="46" customFormat="1" x14ac:dyDescent="0.25">
      <c r="A576" s="48"/>
      <c r="B576" s="49"/>
      <c r="E576" s="45"/>
      <c r="F576" s="45"/>
    </row>
    <row r="577" spans="1:6" s="46" customFormat="1" x14ac:dyDescent="0.25">
      <c r="A577" s="48"/>
      <c r="B577" s="49"/>
      <c r="E577" s="45"/>
      <c r="F577" s="45"/>
    </row>
    <row r="578" spans="1:6" s="46" customFormat="1" x14ac:dyDescent="0.25">
      <c r="A578" s="48"/>
      <c r="B578" s="49"/>
      <c r="E578" s="45"/>
      <c r="F578" s="45"/>
    </row>
    <row r="579" spans="1:6" s="46" customFormat="1" x14ac:dyDescent="0.25">
      <c r="A579" s="48"/>
      <c r="B579" s="49"/>
      <c r="E579" s="45"/>
      <c r="F579" s="45"/>
    </row>
    <row r="580" spans="1:6" s="46" customFormat="1" x14ac:dyDescent="0.25">
      <c r="A580" s="48"/>
      <c r="B580" s="49"/>
      <c r="E580" s="45"/>
      <c r="F580" s="45"/>
    </row>
    <row r="581" spans="1:6" s="46" customFormat="1" x14ac:dyDescent="0.25">
      <c r="A581" s="48"/>
      <c r="B581" s="49"/>
      <c r="E581" s="45"/>
      <c r="F581" s="45"/>
    </row>
    <row r="582" spans="1:6" s="46" customFormat="1" x14ac:dyDescent="0.25">
      <c r="A582" s="48"/>
      <c r="B582" s="49"/>
      <c r="E582" s="45"/>
      <c r="F582" s="45"/>
    </row>
    <row r="583" spans="1:6" s="46" customFormat="1" x14ac:dyDescent="0.25">
      <c r="A583" s="48"/>
      <c r="B583" s="49"/>
      <c r="E583" s="45"/>
      <c r="F583" s="45"/>
    </row>
    <row r="584" spans="1:6" s="46" customFormat="1" x14ac:dyDescent="0.25">
      <c r="A584" s="48"/>
      <c r="B584" s="49"/>
      <c r="E584" s="45"/>
      <c r="F584" s="45"/>
    </row>
    <row r="585" spans="1:6" s="46" customFormat="1" x14ac:dyDescent="0.25">
      <c r="A585" s="48"/>
      <c r="B585" s="49"/>
      <c r="E585" s="45"/>
      <c r="F585" s="45"/>
    </row>
    <row r="586" spans="1:6" s="46" customFormat="1" x14ac:dyDescent="0.25">
      <c r="A586" s="48"/>
      <c r="B586" s="49"/>
      <c r="E586" s="45"/>
      <c r="F586" s="45"/>
    </row>
    <row r="587" spans="1:6" s="46" customFormat="1" x14ac:dyDescent="0.25">
      <c r="A587" s="48"/>
      <c r="B587" s="49"/>
      <c r="E587" s="45"/>
      <c r="F587" s="45"/>
    </row>
    <row r="588" spans="1:6" s="46" customFormat="1" x14ac:dyDescent="0.25">
      <c r="A588" s="48"/>
      <c r="B588" s="49"/>
      <c r="E588" s="45"/>
      <c r="F588" s="45"/>
    </row>
    <row r="589" spans="1:6" s="46" customFormat="1" x14ac:dyDescent="0.25">
      <c r="A589" s="48"/>
      <c r="B589" s="49"/>
      <c r="E589" s="45"/>
      <c r="F589" s="45"/>
    </row>
    <row r="590" spans="1:6" s="46" customFormat="1" x14ac:dyDescent="0.25">
      <c r="A590" s="48"/>
      <c r="B590" s="49"/>
      <c r="E590" s="45"/>
      <c r="F590" s="45"/>
    </row>
    <row r="591" spans="1:6" s="46" customFormat="1" x14ac:dyDescent="0.25">
      <c r="A591" s="48"/>
      <c r="B591" s="49"/>
      <c r="E591" s="45"/>
      <c r="F591" s="45"/>
    </row>
    <row r="592" spans="1:6" s="46" customFormat="1" x14ac:dyDescent="0.25">
      <c r="A592" s="48"/>
      <c r="B592" s="49"/>
      <c r="E592" s="45"/>
      <c r="F592" s="45"/>
    </row>
    <row r="593" spans="1:6" s="46" customFormat="1" x14ac:dyDescent="0.25">
      <c r="A593" s="48"/>
      <c r="B593" s="49"/>
      <c r="E593" s="45"/>
      <c r="F593" s="45"/>
    </row>
    <row r="594" spans="1:6" s="46" customFormat="1" x14ac:dyDescent="0.25">
      <c r="A594" s="48"/>
      <c r="B594" s="49"/>
      <c r="E594" s="45"/>
      <c r="F594" s="45"/>
    </row>
    <row r="595" spans="1:6" s="46" customFormat="1" x14ac:dyDescent="0.25">
      <c r="A595" s="48"/>
      <c r="B595" s="49"/>
      <c r="E595" s="45"/>
      <c r="F595" s="45"/>
    </row>
    <row r="596" spans="1:6" s="46" customFormat="1" x14ac:dyDescent="0.25">
      <c r="A596" s="48"/>
      <c r="B596" s="49"/>
      <c r="E596" s="45"/>
      <c r="F596" s="45"/>
    </row>
    <row r="597" spans="1:6" s="46" customFormat="1" x14ac:dyDescent="0.25">
      <c r="A597" s="48"/>
      <c r="B597" s="49"/>
      <c r="E597" s="45"/>
      <c r="F597" s="45"/>
    </row>
    <row r="598" spans="1:6" s="46" customFormat="1" x14ac:dyDescent="0.25">
      <c r="A598" s="48"/>
      <c r="B598" s="49"/>
      <c r="E598" s="45"/>
      <c r="F598" s="45"/>
    </row>
    <row r="599" spans="1:6" s="46" customFormat="1" x14ac:dyDescent="0.25">
      <c r="A599" s="48"/>
      <c r="B599" s="49"/>
      <c r="E599" s="45"/>
      <c r="F599" s="45"/>
    </row>
    <row r="600" spans="1:6" s="46" customFormat="1" x14ac:dyDescent="0.25">
      <c r="A600" s="48"/>
      <c r="B600" s="49"/>
      <c r="E600" s="45"/>
      <c r="F600" s="45"/>
    </row>
    <row r="601" spans="1:6" s="46" customFormat="1" x14ac:dyDescent="0.25">
      <c r="A601" s="48"/>
      <c r="B601" s="49"/>
      <c r="E601" s="45"/>
      <c r="F601" s="45"/>
    </row>
    <row r="602" spans="1:6" s="46" customFormat="1" x14ac:dyDescent="0.25">
      <c r="A602" s="48"/>
      <c r="B602" s="49"/>
      <c r="E602" s="45"/>
      <c r="F602" s="45"/>
    </row>
    <row r="603" spans="1:6" s="46" customFormat="1" x14ac:dyDescent="0.25">
      <c r="A603" s="48"/>
      <c r="B603" s="49"/>
      <c r="E603" s="45"/>
      <c r="F603" s="45"/>
    </row>
    <row r="604" spans="1:6" s="46" customFormat="1" x14ac:dyDescent="0.25">
      <c r="A604" s="48"/>
      <c r="B604" s="49"/>
      <c r="E604" s="45"/>
      <c r="F604" s="45"/>
    </row>
    <row r="605" spans="1:6" s="46" customFormat="1" x14ac:dyDescent="0.25">
      <c r="A605" s="48"/>
      <c r="B605" s="49"/>
      <c r="E605" s="45"/>
      <c r="F605" s="45"/>
    </row>
    <row r="606" spans="1:6" s="46" customFormat="1" x14ac:dyDescent="0.25">
      <c r="A606" s="48"/>
      <c r="B606" s="49"/>
      <c r="E606" s="45"/>
      <c r="F606" s="45"/>
    </row>
    <row r="607" spans="1:6" s="46" customFormat="1" x14ac:dyDescent="0.25">
      <c r="A607" s="48"/>
      <c r="B607" s="49"/>
      <c r="E607" s="45"/>
      <c r="F607" s="45"/>
    </row>
    <row r="608" spans="1:6" s="46" customFormat="1" x14ac:dyDescent="0.25">
      <c r="A608" s="48"/>
      <c r="B608" s="49"/>
      <c r="E608" s="45"/>
      <c r="F608" s="45"/>
    </row>
    <row r="609" spans="1:6" s="46" customFormat="1" x14ac:dyDescent="0.25">
      <c r="A609" s="48"/>
      <c r="B609" s="49"/>
      <c r="E609" s="45"/>
      <c r="F609" s="45"/>
    </row>
    <row r="610" spans="1:6" s="46" customFormat="1" x14ac:dyDescent="0.25">
      <c r="A610" s="48"/>
      <c r="B610" s="49"/>
      <c r="E610" s="45"/>
      <c r="F610" s="45"/>
    </row>
    <row r="611" spans="1:6" s="46" customFormat="1" x14ac:dyDescent="0.25">
      <c r="A611" s="48"/>
      <c r="B611" s="49"/>
      <c r="E611" s="45"/>
      <c r="F611" s="45"/>
    </row>
    <row r="612" spans="1:6" s="46" customFormat="1" x14ac:dyDescent="0.25">
      <c r="A612" s="48"/>
      <c r="B612" s="49"/>
      <c r="E612" s="45"/>
      <c r="F612" s="45"/>
    </row>
    <row r="613" spans="1:6" s="46" customFormat="1" x14ac:dyDescent="0.25">
      <c r="A613" s="48"/>
      <c r="B613" s="49"/>
      <c r="E613" s="45"/>
      <c r="F613" s="45"/>
    </row>
    <row r="614" spans="1:6" s="46" customFormat="1" x14ac:dyDescent="0.25">
      <c r="A614" s="48"/>
      <c r="B614" s="49"/>
      <c r="E614" s="45"/>
      <c r="F614" s="45"/>
    </row>
    <row r="615" spans="1:6" s="46" customFormat="1" x14ac:dyDescent="0.25">
      <c r="A615" s="48"/>
      <c r="B615" s="49"/>
      <c r="E615" s="45"/>
      <c r="F615" s="45"/>
    </row>
    <row r="616" spans="1:6" s="46" customFormat="1" x14ac:dyDescent="0.25">
      <c r="A616" s="48"/>
      <c r="B616" s="49"/>
      <c r="E616" s="45"/>
      <c r="F616" s="45"/>
    </row>
    <row r="617" spans="1:6" s="46" customFormat="1" x14ac:dyDescent="0.25">
      <c r="A617" s="48"/>
      <c r="B617" s="49"/>
      <c r="E617" s="45"/>
      <c r="F617" s="45"/>
    </row>
    <row r="618" spans="1:6" s="46" customFormat="1" x14ac:dyDescent="0.25">
      <c r="A618" s="48"/>
      <c r="B618" s="49"/>
      <c r="E618" s="45"/>
      <c r="F618" s="45"/>
    </row>
    <row r="619" spans="1:6" s="46" customFormat="1" x14ac:dyDescent="0.25">
      <c r="A619" s="48"/>
      <c r="B619" s="49"/>
      <c r="E619" s="45"/>
      <c r="F619" s="45"/>
    </row>
    <row r="620" spans="1:6" s="46" customFormat="1" x14ac:dyDescent="0.25">
      <c r="A620" s="48"/>
      <c r="B620" s="49"/>
      <c r="E620" s="45"/>
      <c r="F620" s="45"/>
    </row>
    <row r="621" spans="1:6" s="46" customFormat="1" x14ac:dyDescent="0.25">
      <c r="A621" s="48"/>
      <c r="B621" s="49"/>
      <c r="E621" s="45"/>
      <c r="F621" s="45"/>
    </row>
    <row r="622" spans="1:6" s="46" customFormat="1" x14ac:dyDescent="0.25">
      <c r="A622" s="48"/>
      <c r="B622" s="49"/>
      <c r="E622" s="45"/>
      <c r="F622" s="45"/>
    </row>
    <row r="623" spans="1:6" s="46" customFormat="1" x14ac:dyDescent="0.25">
      <c r="A623" s="48"/>
      <c r="B623" s="49"/>
      <c r="E623" s="45"/>
      <c r="F623" s="45"/>
    </row>
    <row r="624" spans="1:6" s="46" customFormat="1" x14ac:dyDescent="0.25">
      <c r="A624" s="48"/>
      <c r="B624" s="49"/>
      <c r="E624" s="45"/>
      <c r="F624" s="45"/>
    </row>
    <row r="625" spans="1:6" s="46" customFormat="1" x14ac:dyDescent="0.25">
      <c r="A625" s="48"/>
      <c r="B625" s="49"/>
      <c r="E625" s="45"/>
      <c r="F625" s="45"/>
    </row>
    <row r="626" spans="1:6" s="46" customFormat="1" x14ac:dyDescent="0.25">
      <c r="A626" s="48"/>
      <c r="B626" s="49"/>
      <c r="E626" s="45"/>
      <c r="F626" s="45"/>
    </row>
    <row r="627" spans="1:6" s="46" customFormat="1" x14ac:dyDescent="0.25">
      <c r="A627" s="48"/>
      <c r="B627" s="49"/>
      <c r="E627" s="45"/>
      <c r="F627" s="45"/>
    </row>
    <row r="628" spans="1:6" s="46" customFormat="1" x14ac:dyDescent="0.25">
      <c r="A628" s="48"/>
      <c r="B628" s="49"/>
      <c r="E628" s="45"/>
      <c r="F628" s="45"/>
    </row>
    <row r="629" spans="1:6" s="46" customFormat="1" x14ac:dyDescent="0.25">
      <c r="A629" s="48"/>
      <c r="B629" s="49"/>
      <c r="E629" s="45"/>
      <c r="F629" s="45"/>
    </row>
    <row r="630" spans="1:6" s="46" customFormat="1" x14ac:dyDescent="0.25">
      <c r="A630" s="48"/>
      <c r="B630" s="49"/>
      <c r="E630" s="45"/>
      <c r="F630" s="45"/>
    </row>
    <row r="631" spans="1:6" s="46" customFormat="1" x14ac:dyDescent="0.25">
      <c r="A631" s="48"/>
      <c r="B631" s="49"/>
      <c r="E631" s="45"/>
      <c r="F631" s="45"/>
    </row>
    <row r="632" spans="1:6" s="46" customFormat="1" x14ac:dyDescent="0.25">
      <c r="A632" s="48"/>
      <c r="B632" s="49"/>
      <c r="E632" s="45"/>
      <c r="F632" s="45"/>
    </row>
    <row r="633" spans="1:6" s="46" customFormat="1" x14ac:dyDescent="0.25">
      <c r="A633" s="48"/>
      <c r="B633" s="49"/>
      <c r="E633" s="45"/>
      <c r="F633" s="45"/>
    </row>
    <row r="634" spans="1:6" s="46" customFormat="1" x14ac:dyDescent="0.25">
      <c r="A634" s="48"/>
      <c r="B634" s="49"/>
      <c r="E634" s="45"/>
      <c r="F634" s="45"/>
    </row>
    <row r="635" spans="1:6" s="46" customFormat="1" x14ac:dyDescent="0.25">
      <c r="A635" s="48"/>
      <c r="B635" s="49"/>
      <c r="E635" s="45"/>
      <c r="F635" s="45"/>
    </row>
    <row r="636" spans="1:6" s="46" customFormat="1" x14ac:dyDescent="0.25">
      <c r="A636" s="48"/>
      <c r="B636" s="49"/>
      <c r="E636" s="45"/>
      <c r="F636" s="45"/>
    </row>
    <row r="637" spans="1:6" s="46" customFormat="1" x14ac:dyDescent="0.25">
      <c r="A637" s="48"/>
      <c r="B637" s="49"/>
      <c r="E637" s="45"/>
      <c r="F637" s="45"/>
    </row>
    <row r="638" spans="1:6" s="46" customFormat="1" x14ac:dyDescent="0.25">
      <c r="A638" s="48"/>
      <c r="B638" s="49"/>
      <c r="E638" s="45"/>
      <c r="F638" s="45"/>
    </row>
    <row r="639" spans="1:6" s="46" customFormat="1" x14ac:dyDescent="0.25">
      <c r="A639" s="48"/>
      <c r="B639" s="49"/>
      <c r="E639" s="45"/>
      <c r="F639" s="45"/>
    </row>
    <row r="640" spans="1:6" s="46" customFormat="1" x14ac:dyDescent="0.25">
      <c r="A640" s="48"/>
      <c r="B640" s="49"/>
      <c r="E640" s="45"/>
      <c r="F640" s="45"/>
    </row>
    <row r="641" spans="1:6" s="46" customFormat="1" x14ac:dyDescent="0.25">
      <c r="A641" s="48"/>
      <c r="B641" s="49"/>
      <c r="E641" s="45"/>
      <c r="F641" s="45"/>
    </row>
    <row r="642" spans="1:6" s="46" customFormat="1" x14ac:dyDescent="0.25">
      <c r="A642" s="48"/>
      <c r="B642" s="49"/>
      <c r="E642" s="45"/>
      <c r="F642" s="45"/>
    </row>
    <row r="643" spans="1:6" s="46" customFormat="1" x14ac:dyDescent="0.25">
      <c r="A643" s="48"/>
      <c r="B643" s="49"/>
      <c r="E643" s="45"/>
      <c r="F643" s="45"/>
    </row>
    <row r="644" spans="1:6" s="46" customFormat="1" x14ac:dyDescent="0.25">
      <c r="A644" s="48"/>
      <c r="B644" s="49"/>
      <c r="E644" s="45"/>
      <c r="F644" s="45"/>
    </row>
    <row r="645" spans="1:6" s="46" customFormat="1" x14ac:dyDescent="0.25">
      <c r="A645" s="48"/>
      <c r="B645" s="49"/>
      <c r="E645" s="45"/>
      <c r="F645" s="45"/>
    </row>
    <row r="646" spans="1:6" s="46" customFormat="1" x14ac:dyDescent="0.25">
      <c r="A646" s="48"/>
      <c r="B646" s="49"/>
      <c r="E646" s="45"/>
      <c r="F646" s="45"/>
    </row>
    <row r="647" spans="1:6" s="46" customFormat="1" x14ac:dyDescent="0.25">
      <c r="A647" s="48"/>
      <c r="B647" s="49"/>
      <c r="E647" s="45"/>
      <c r="F647" s="45"/>
    </row>
    <row r="648" spans="1:6" s="46" customFormat="1" x14ac:dyDescent="0.25">
      <c r="A648" s="48"/>
      <c r="B648" s="49"/>
      <c r="E648" s="45"/>
      <c r="F648" s="45"/>
    </row>
    <row r="649" spans="1:6" s="46" customFormat="1" x14ac:dyDescent="0.25">
      <c r="A649" s="48"/>
      <c r="B649" s="49"/>
      <c r="E649" s="45"/>
      <c r="F649" s="45"/>
    </row>
    <row r="650" spans="1:6" s="46" customFormat="1" x14ac:dyDescent="0.25">
      <c r="A650" s="48"/>
      <c r="B650" s="49"/>
      <c r="E650" s="45"/>
      <c r="F650" s="45"/>
    </row>
    <row r="651" spans="1:6" s="46" customFormat="1" x14ac:dyDescent="0.25">
      <c r="A651" s="48"/>
      <c r="B651" s="49"/>
      <c r="E651" s="45"/>
      <c r="F651" s="45"/>
    </row>
    <row r="652" spans="1:6" s="46" customFormat="1" x14ac:dyDescent="0.25">
      <c r="A652" s="48"/>
      <c r="B652" s="49"/>
      <c r="E652" s="45"/>
      <c r="F652" s="45"/>
    </row>
    <row r="653" spans="1:6" s="46" customFormat="1" x14ac:dyDescent="0.25">
      <c r="A653" s="48"/>
      <c r="B653" s="49"/>
      <c r="E653" s="45"/>
      <c r="F653" s="45"/>
    </row>
    <row r="654" spans="1:6" s="46" customFormat="1" x14ac:dyDescent="0.25">
      <c r="A654" s="48"/>
      <c r="B654" s="49"/>
      <c r="E654" s="45"/>
      <c r="F654" s="45"/>
    </row>
    <row r="655" spans="1:6" s="46" customFormat="1" x14ac:dyDescent="0.25">
      <c r="A655" s="48"/>
      <c r="B655" s="49"/>
      <c r="E655" s="45"/>
      <c r="F655" s="45"/>
    </row>
    <row r="656" spans="1:6" s="46" customFormat="1" x14ac:dyDescent="0.25">
      <c r="A656" s="48"/>
      <c r="B656" s="49"/>
      <c r="E656" s="45"/>
      <c r="F656" s="45"/>
    </row>
    <row r="657" spans="1:6" s="46" customFormat="1" x14ac:dyDescent="0.25">
      <c r="A657" s="48"/>
      <c r="B657" s="49"/>
      <c r="E657" s="45"/>
      <c r="F657" s="45"/>
    </row>
    <row r="658" spans="1:6" s="46" customFormat="1" x14ac:dyDescent="0.25">
      <c r="A658" s="48"/>
      <c r="B658" s="49"/>
      <c r="E658" s="45"/>
      <c r="F658" s="45"/>
    </row>
    <row r="659" spans="1:6" s="46" customFormat="1" x14ac:dyDescent="0.25">
      <c r="A659" s="48"/>
      <c r="B659" s="49"/>
      <c r="E659" s="45"/>
      <c r="F659" s="45"/>
    </row>
    <row r="660" spans="1:6" s="46" customFormat="1" x14ac:dyDescent="0.25">
      <c r="A660" s="48"/>
      <c r="B660" s="49"/>
      <c r="E660" s="45"/>
      <c r="F660" s="45"/>
    </row>
    <row r="661" spans="1:6" s="46" customFormat="1" x14ac:dyDescent="0.25">
      <c r="A661" s="48"/>
      <c r="B661" s="49"/>
      <c r="E661" s="45"/>
      <c r="F661" s="45"/>
    </row>
    <row r="662" spans="1:6" s="46" customFormat="1" x14ac:dyDescent="0.25">
      <c r="A662" s="48"/>
      <c r="B662" s="49"/>
      <c r="E662" s="45"/>
      <c r="F662" s="45"/>
    </row>
    <row r="663" spans="1:6" s="46" customFormat="1" x14ac:dyDescent="0.25">
      <c r="A663" s="48"/>
      <c r="B663" s="49"/>
      <c r="E663" s="45"/>
      <c r="F663" s="45"/>
    </row>
    <row r="664" spans="1:6" s="46" customFormat="1" x14ac:dyDescent="0.25">
      <c r="A664" s="48"/>
      <c r="B664" s="49"/>
      <c r="E664" s="45"/>
      <c r="F664" s="45"/>
    </row>
    <row r="665" spans="1:6" s="46" customFormat="1" x14ac:dyDescent="0.25">
      <c r="A665" s="48"/>
      <c r="B665" s="49"/>
      <c r="E665" s="45"/>
      <c r="F665" s="45"/>
    </row>
    <row r="666" spans="1:6" s="46" customFormat="1" x14ac:dyDescent="0.25">
      <c r="A666" s="48"/>
      <c r="B666" s="49"/>
      <c r="E666" s="45"/>
      <c r="F666" s="45"/>
    </row>
    <row r="667" spans="1:6" s="46" customFormat="1" x14ac:dyDescent="0.25">
      <c r="A667" s="48"/>
      <c r="B667" s="49"/>
      <c r="E667" s="45"/>
      <c r="F667" s="45"/>
    </row>
    <row r="668" spans="1:6" s="46" customFormat="1" x14ac:dyDescent="0.25">
      <c r="A668" s="48"/>
      <c r="B668" s="49"/>
      <c r="E668" s="45"/>
      <c r="F668" s="45"/>
    </row>
    <row r="669" spans="1:6" s="46" customFormat="1" x14ac:dyDescent="0.25">
      <c r="A669" s="48"/>
      <c r="B669" s="49"/>
      <c r="E669" s="45"/>
      <c r="F669" s="45"/>
    </row>
    <row r="670" spans="1:6" s="46" customFormat="1" x14ac:dyDescent="0.25">
      <c r="A670" s="48"/>
      <c r="B670" s="49"/>
      <c r="E670" s="45"/>
      <c r="F670" s="45"/>
    </row>
    <row r="671" spans="1:6" s="46" customFormat="1" x14ac:dyDescent="0.25">
      <c r="A671" s="48"/>
      <c r="B671" s="49"/>
      <c r="E671" s="45"/>
      <c r="F671" s="45"/>
    </row>
    <row r="672" spans="1:6" s="46" customFormat="1" x14ac:dyDescent="0.25">
      <c r="A672" s="48"/>
      <c r="B672" s="49"/>
      <c r="E672" s="45"/>
      <c r="F672" s="45"/>
    </row>
    <row r="673" spans="1:6" s="46" customFormat="1" x14ac:dyDescent="0.25">
      <c r="A673" s="48"/>
      <c r="B673" s="49"/>
      <c r="E673" s="45"/>
      <c r="F673" s="45"/>
    </row>
    <row r="674" spans="1:6" s="46" customFormat="1" x14ac:dyDescent="0.25">
      <c r="A674" s="48"/>
      <c r="B674" s="49"/>
      <c r="E674" s="45"/>
      <c r="F674" s="45"/>
    </row>
    <row r="675" spans="1:6" s="46" customFormat="1" x14ac:dyDescent="0.25">
      <c r="A675" s="48"/>
      <c r="B675" s="49"/>
      <c r="E675" s="45"/>
      <c r="F675" s="45"/>
    </row>
    <row r="676" spans="1:6" s="46" customFormat="1" x14ac:dyDescent="0.25">
      <c r="A676" s="48"/>
      <c r="B676" s="49"/>
      <c r="E676" s="45"/>
      <c r="F676" s="45"/>
    </row>
    <row r="677" spans="1:6" s="46" customFormat="1" x14ac:dyDescent="0.25">
      <c r="A677" s="48"/>
      <c r="B677" s="49"/>
      <c r="E677" s="45"/>
      <c r="F677" s="45"/>
    </row>
    <row r="678" spans="1:6" s="46" customFormat="1" x14ac:dyDescent="0.25">
      <c r="A678" s="48"/>
      <c r="B678" s="49"/>
      <c r="E678" s="45"/>
      <c r="F678" s="45"/>
    </row>
    <row r="679" spans="1:6" s="46" customFormat="1" x14ac:dyDescent="0.25">
      <c r="A679" s="48"/>
      <c r="B679" s="49"/>
      <c r="E679" s="45"/>
      <c r="F679" s="45"/>
    </row>
    <row r="680" spans="1:6" s="46" customFormat="1" x14ac:dyDescent="0.25">
      <c r="A680" s="48"/>
      <c r="B680" s="49"/>
      <c r="E680" s="45"/>
      <c r="F680" s="45"/>
    </row>
    <row r="681" spans="1:6" s="46" customFormat="1" x14ac:dyDescent="0.25">
      <c r="A681" s="48"/>
      <c r="B681" s="49"/>
      <c r="E681" s="45"/>
      <c r="F681" s="45"/>
    </row>
    <row r="682" spans="1:6" s="46" customFormat="1" x14ac:dyDescent="0.25">
      <c r="A682" s="48"/>
      <c r="B682" s="49"/>
      <c r="E682" s="45"/>
      <c r="F682" s="45"/>
    </row>
    <row r="683" spans="1:6" s="46" customFormat="1" x14ac:dyDescent="0.25">
      <c r="A683" s="48"/>
      <c r="B683" s="49"/>
      <c r="E683" s="45"/>
      <c r="F683" s="45"/>
    </row>
    <row r="684" spans="1:6" s="46" customFormat="1" x14ac:dyDescent="0.25">
      <c r="A684" s="48"/>
      <c r="B684" s="49"/>
      <c r="E684" s="45"/>
      <c r="F684" s="45"/>
    </row>
    <row r="685" spans="1:6" s="46" customFormat="1" x14ac:dyDescent="0.25">
      <c r="A685" s="48"/>
      <c r="B685" s="49"/>
      <c r="E685" s="45"/>
      <c r="F685" s="45"/>
    </row>
    <row r="686" spans="1:6" s="46" customFormat="1" x14ac:dyDescent="0.25">
      <c r="A686" s="48"/>
      <c r="B686" s="49"/>
      <c r="E686" s="45"/>
      <c r="F686" s="45"/>
    </row>
    <row r="687" spans="1:6" s="46" customFormat="1" x14ac:dyDescent="0.25">
      <c r="A687" s="48"/>
      <c r="B687" s="49"/>
      <c r="E687" s="45"/>
      <c r="F687" s="45"/>
    </row>
    <row r="688" spans="1:6" s="46" customFormat="1" x14ac:dyDescent="0.25">
      <c r="A688" s="48"/>
      <c r="B688" s="49"/>
      <c r="E688" s="45"/>
      <c r="F688" s="45"/>
    </row>
    <row r="689" spans="1:6" s="46" customFormat="1" x14ac:dyDescent="0.25">
      <c r="A689" s="48"/>
      <c r="B689" s="49"/>
      <c r="E689" s="45"/>
      <c r="F689" s="45"/>
    </row>
    <row r="690" spans="1:6" s="46" customFormat="1" x14ac:dyDescent="0.25">
      <c r="A690" s="48"/>
      <c r="B690" s="49"/>
      <c r="E690" s="45"/>
      <c r="F690" s="45"/>
    </row>
    <row r="691" spans="1:6" s="46" customFormat="1" x14ac:dyDescent="0.25">
      <c r="A691" s="48"/>
      <c r="B691" s="49"/>
      <c r="E691" s="45"/>
      <c r="F691" s="45"/>
    </row>
    <row r="692" spans="1:6" s="46" customFormat="1" x14ac:dyDescent="0.25">
      <c r="A692" s="48"/>
      <c r="B692" s="49"/>
      <c r="E692" s="45"/>
      <c r="F692" s="45"/>
    </row>
    <row r="693" spans="1:6" s="46" customFormat="1" x14ac:dyDescent="0.25">
      <c r="A693" s="48"/>
      <c r="B693" s="49"/>
      <c r="E693" s="45"/>
      <c r="F693" s="45"/>
    </row>
    <row r="694" spans="1:6" s="46" customFormat="1" x14ac:dyDescent="0.25">
      <c r="A694" s="48"/>
      <c r="B694" s="49"/>
      <c r="E694" s="45"/>
      <c r="F694" s="45"/>
    </row>
    <row r="695" spans="1:6" s="46" customFormat="1" x14ac:dyDescent="0.25">
      <c r="A695" s="48"/>
      <c r="B695" s="49"/>
      <c r="E695" s="45"/>
      <c r="F695" s="45"/>
    </row>
    <row r="696" spans="1:6" s="46" customFormat="1" x14ac:dyDescent="0.25">
      <c r="A696" s="48"/>
      <c r="B696" s="49"/>
      <c r="E696" s="45"/>
      <c r="F696" s="45"/>
    </row>
    <row r="697" spans="1:6" s="46" customFormat="1" x14ac:dyDescent="0.25">
      <c r="A697" s="48"/>
      <c r="B697" s="49"/>
      <c r="E697" s="45"/>
      <c r="F697" s="45"/>
    </row>
    <row r="698" spans="1:6" s="46" customFormat="1" x14ac:dyDescent="0.25">
      <c r="A698" s="48"/>
      <c r="B698" s="49"/>
      <c r="E698" s="45"/>
      <c r="F698" s="45"/>
    </row>
    <row r="699" spans="1:6" s="46" customFormat="1" x14ac:dyDescent="0.25">
      <c r="A699" s="48"/>
      <c r="B699" s="49"/>
      <c r="E699" s="45"/>
      <c r="F699" s="45"/>
    </row>
    <row r="700" spans="1:6" s="46" customFormat="1" x14ac:dyDescent="0.25">
      <c r="A700" s="48"/>
      <c r="B700" s="49"/>
      <c r="E700" s="45"/>
      <c r="F700" s="45"/>
    </row>
    <row r="701" spans="1:6" s="46" customFormat="1" x14ac:dyDescent="0.25">
      <c r="A701" s="48"/>
      <c r="B701" s="49"/>
      <c r="E701" s="45"/>
      <c r="F701" s="45"/>
    </row>
    <row r="702" spans="1:6" s="46" customFormat="1" x14ac:dyDescent="0.25">
      <c r="A702" s="48"/>
      <c r="B702" s="49"/>
      <c r="E702" s="45"/>
      <c r="F702" s="45"/>
    </row>
    <row r="703" spans="1:6" s="46" customFormat="1" x14ac:dyDescent="0.25">
      <c r="A703" s="48"/>
      <c r="B703" s="49"/>
      <c r="E703" s="45"/>
      <c r="F703" s="45"/>
    </row>
    <row r="704" spans="1:6" s="46" customFormat="1" x14ac:dyDescent="0.25">
      <c r="A704" s="48"/>
      <c r="B704" s="49"/>
      <c r="E704" s="45"/>
      <c r="F704" s="45"/>
    </row>
    <row r="705" spans="1:54" s="46" customFormat="1" x14ac:dyDescent="0.25">
      <c r="A705" s="48"/>
      <c r="B705" s="49"/>
      <c r="E705" s="45"/>
      <c r="F705" s="45"/>
    </row>
    <row r="706" spans="1:54" s="46" customFormat="1" x14ac:dyDescent="0.25">
      <c r="A706" s="48"/>
      <c r="B706" s="49"/>
      <c r="E706" s="45"/>
      <c r="F706" s="45"/>
    </row>
    <row r="707" spans="1:54" s="46" customFormat="1" x14ac:dyDescent="0.25">
      <c r="A707" s="48"/>
      <c r="B707" s="49"/>
      <c r="E707" s="45"/>
      <c r="F707" s="45"/>
    </row>
    <row r="708" spans="1:54" s="46" customFormat="1" x14ac:dyDescent="0.25">
      <c r="A708" s="48"/>
      <c r="B708" s="49"/>
      <c r="E708" s="45"/>
      <c r="F708" s="45"/>
    </row>
    <row r="709" spans="1:54" s="46" customFormat="1" x14ac:dyDescent="0.25">
      <c r="A709" s="48"/>
      <c r="B709" s="49"/>
      <c r="E709" s="45"/>
      <c r="F709" s="45"/>
    </row>
    <row r="710" spans="1:54" s="46" customFormat="1" x14ac:dyDescent="0.25">
      <c r="A710" s="48"/>
      <c r="B710" s="49"/>
      <c r="E710" s="45"/>
      <c r="F710" s="45"/>
    </row>
    <row r="711" spans="1:54" s="46" customFormat="1" x14ac:dyDescent="0.25">
      <c r="A711" s="48"/>
      <c r="B711" s="49"/>
      <c r="E711" s="45"/>
      <c r="F711" s="45"/>
    </row>
    <row r="712" spans="1:54" s="46" customFormat="1" x14ac:dyDescent="0.25">
      <c r="A712" s="48"/>
      <c r="B712" s="49"/>
      <c r="E712" s="45"/>
      <c r="F712" s="45"/>
    </row>
    <row r="713" spans="1:54" s="46" customFormat="1" x14ac:dyDescent="0.25">
      <c r="A713" s="48"/>
      <c r="B713" s="49"/>
      <c r="E713" s="45"/>
      <c r="F713" s="45"/>
    </row>
    <row r="714" spans="1:54" s="46" customFormat="1" x14ac:dyDescent="0.25">
      <c r="A714" s="48"/>
      <c r="B714" s="49"/>
      <c r="E714" s="45"/>
      <c r="F714" s="45"/>
    </row>
    <row r="715" spans="1:54" s="46" customFormat="1" x14ac:dyDescent="0.25">
      <c r="A715" s="48"/>
      <c r="B715" s="49"/>
      <c r="E715" s="45"/>
      <c r="F715" s="45"/>
    </row>
    <row r="716" spans="1:54" s="46" customFormat="1" x14ac:dyDescent="0.25">
      <c r="A716" s="48"/>
      <c r="B716" s="49"/>
      <c r="E716" s="45"/>
      <c r="F716" s="45"/>
    </row>
    <row r="717" spans="1:54" s="46" customFormat="1" x14ac:dyDescent="0.25">
      <c r="A717" s="48"/>
      <c r="B717" s="49"/>
      <c r="E717" s="45"/>
      <c r="F717" s="45"/>
    </row>
    <row r="718" spans="1:54" s="46" customFormat="1" x14ac:dyDescent="0.25">
      <c r="A718" s="48"/>
      <c r="B718" s="49"/>
      <c r="E718" s="45"/>
      <c r="F718" s="45"/>
      <c r="AS718" s="3"/>
      <c r="AT718" s="3"/>
      <c r="AU718" s="3"/>
      <c r="AV718" s="3"/>
      <c r="AW718" s="3"/>
      <c r="AX718" s="3"/>
      <c r="AY718" s="3"/>
      <c r="AZ718" s="3"/>
      <c r="BA718" s="3"/>
      <c r="BB718" s="3"/>
    </row>
    <row r="719" spans="1:54" s="46" customFormat="1" x14ac:dyDescent="0.25">
      <c r="A719" s="48"/>
      <c r="B719" s="49"/>
      <c r="E719" s="45"/>
      <c r="F719" s="45"/>
      <c r="AS719" s="3"/>
      <c r="AT719" s="3"/>
      <c r="AU719" s="3"/>
      <c r="AV719" s="3"/>
      <c r="AW719" s="3"/>
      <c r="AX719" s="3"/>
      <c r="AY719" s="3"/>
      <c r="AZ719" s="3"/>
      <c r="BA719" s="3"/>
      <c r="BB719" s="3"/>
    </row>
    <row r="720" spans="1:54" s="46" customFormat="1" x14ac:dyDescent="0.25">
      <c r="A720" s="48"/>
      <c r="B720" s="49"/>
      <c r="E720" s="45"/>
      <c r="F720" s="45"/>
      <c r="AS720" s="3"/>
      <c r="AT720" s="3"/>
      <c r="AU720" s="3"/>
      <c r="AV720" s="3"/>
      <c r="AW720" s="3"/>
      <c r="AX720" s="3"/>
      <c r="AY720" s="3"/>
      <c r="AZ720" s="3"/>
      <c r="BA720" s="3"/>
      <c r="BB720" s="3"/>
    </row>
    <row r="721" spans="1:54" s="46" customFormat="1" x14ac:dyDescent="0.25">
      <c r="A721" s="48"/>
      <c r="B721" s="49"/>
      <c r="E721" s="45"/>
      <c r="F721" s="45"/>
      <c r="AS721" s="3"/>
      <c r="AT721" s="3"/>
      <c r="AU721" s="3"/>
      <c r="AV721" s="3"/>
      <c r="AW721" s="3"/>
      <c r="AX721" s="3"/>
      <c r="AY721" s="3"/>
      <c r="AZ721" s="3"/>
      <c r="BA721" s="3"/>
      <c r="BB721" s="3"/>
    </row>
    <row r="722" spans="1:54" s="46" customFormat="1" x14ac:dyDescent="0.25">
      <c r="A722" s="48"/>
      <c r="B722" s="49"/>
      <c r="E722" s="45"/>
      <c r="F722" s="45"/>
      <c r="AS722" s="3"/>
      <c r="AT722" s="3"/>
      <c r="AU722" s="3"/>
      <c r="AV722" s="3"/>
      <c r="AW722" s="3"/>
      <c r="AX722" s="3"/>
      <c r="AY722" s="3"/>
      <c r="AZ722" s="3"/>
      <c r="BA722" s="3"/>
      <c r="BB722" s="3"/>
    </row>
    <row r="723" spans="1:54" s="46" customFormat="1" x14ac:dyDescent="0.25">
      <c r="A723" s="48"/>
      <c r="B723" s="49"/>
      <c r="E723" s="45"/>
      <c r="F723" s="45"/>
      <c r="AS723" s="3"/>
      <c r="AT723" s="3"/>
      <c r="AU723" s="3"/>
      <c r="AV723" s="3"/>
      <c r="AW723" s="3"/>
      <c r="AX723" s="3"/>
      <c r="AY723" s="3"/>
      <c r="AZ723" s="3"/>
      <c r="BA723" s="3"/>
      <c r="BB723" s="3"/>
    </row>
    <row r="724" spans="1:54" s="46" customFormat="1" x14ac:dyDescent="0.25">
      <c r="A724" s="48"/>
      <c r="B724" s="49"/>
      <c r="E724" s="45"/>
      <c r="F724" s="45"/>
      <c r="AS724" s="3"/>
      <c r="AT724" s="3"/>
      <c r="AU724" s="3"/>
      <c r="AV724" s="3"/>
      <c r="AW724" s="3"/>
      <c r="AX724" s="3"/>
      <c r="AY724" s="3"/>
      <c r="AZ724" s="3"/>
      <c r="BA724" s="3"/>
      <c r="BB724" s="3"/>
    </row>
    <row r="725" spans="1:54" s="46" customFormat="1" x14ac:dyDescent="0.25">
      <c r="A725" s="48"/>
      <c r="B725" s="49"/>
      <c r="E725" s="45"/>
      <c r="F725" s="45"/>
      <c r="AS725" s="3"/>
      <c r="AT725" s="3"/>
      <c r="AU725" s="3"/>
      <c r="AV725" s="3"/>
      <c r="AW725" s="3"/>
      <c r="AX725" s="3"/>
      <c r="AY725" s="3"/>
      <c r="AZ725" s="3"/>
      <c r="BA725" s="3"/>
      <c r="BB725" s="3"/>
    </row>
    <row r="726" spans="1:54" s="46" customFormat="1" x14ac:dyDescent="0.25">
      <c r="A726" s="48"/>
      <c r="B726" s="49"/>
      <c r="E726" s="45"/>
      <c r="F726" s="45"/>
      <c r="AS726" s="3"/>
      <c r="AT726" s="3"/>
      <c r="AU726" s="3"/>
      <c r="AV726" s="3"/>
      <c r="AW726" s="3"/>
      <c r="AX726" s="3"/>
      <c r="AY726" s="3"/>
      <c r="AZ726" s="3"/>
      <c r="BA726" s="3"/>
      <c r="BB726" s="3"/>
    </row>
    <row r="727" spans="1:54" s="46" customFormat="1" x14ac:dyDescent="0.25">
      <c r="A727" s="48"/>
      <c r="B727" s="49"/>
      <c r="E727" s="45"/>
      <c r="F727" s="45"/>
      <c r="AS727" s="3"/>
      <c r="AT727" s="3"/>
      <c r="AU727" s="3"/>
      <c r="AV727" s="3"/>
      <c r="AW727" s="3"/>
      <c r="AX727" s="3"/>
      <c r="AY727" s="3"/>
      <c r="AZ727" s="3"/>
      <c r="BA727" s="3"/>
      <c r="BB727" s="3"/>
    </row>
    <row r="728" spans="1:54" s="46" customFormat="1" x14ac:dyDescent="0.25">
      <c r="A728" s="48"/>
      <c r="B728" s="49"/>
      <c r="E728" s="45"/>
      <c r="F728" s="45"/>
      <c r="AS728" s="3"/>
      <c r="AT728" s="3"/>
      <c r="AU728" s="3"/>
      <c r="AV728" s="3"/>
      <c r="AW728" s="3"/>
      <c r="AX728" s="3"/>
      <c r="AY728" s="3"/>
      <c r="AZ728" s="3"/>
      <c r="BA728" s="3"/>
      <c r="BB728" s="3"/>
    </row>
    <row r="729" spans="1:54" s="46" customFormat="1" x14ac:dyDescent="0.25">
      <c r="A729" s="48"/>
      <c r="B729" s="49"/>
      <c r="E729" s="45"/>
      <c r="F729" s="45"/>
      <c r="AS729" s="3"/>
      <c r="AT729" s="3"/>
      <c r="AU729" s="3"/>
      <c r="AV729" s="3"/>
      <c r="AW729" s="3"/>
      <c r="AX729" s="3"/>
      <c r="AY729" s="3"/>
      <c r="AZ729" s="3"/>
      <c r="BA729" s="3"/>
      <c r="BB729" s="3"/>
    </row>
    <row r="730" spans="1:54" s="46" customFormat="1" x14ac:dyDescent="0.25">
      <c r="A730" s="48"/>
      <c r="B730" s="49"/>
      <c r="E730" s="45"/>
      <c r="F730" s="45"/>
      <c r="AS730" s="3"/>
      <c r="AT730" s="3"/>
      <c r="AU730" s="3"/>
      <c r="AV730" s="3"/>
      <c r="AW730" s="3"/>
      <c r="AX730" s="3"/>
      <c r="AY730" s="3"/>
      <c r="AZ730" s="3"/>
      <c r="BA730" s="3"/>
      <c r="BB730" s="3"/>
    </row>
    <row r="731" spans="1:54" s="46" customFormat="1" x14ac:dyDescent="0.25">
      <c r="A731" s="48"/>
      <c r="B731" s="49"/>
      <c r="E731" s="45"/>
      <c r="F731" s="45"/>
      <c r="AS731" s="3"/>
      <c r="AT731" s="3"/>
      <c r="AU731" s="3"/>
      <c r="AV731" s="3"/>
      <c r="AW731" s="3"/>
      <c r="AX731" s="3"/>
      <c r="AY731" s="3"/>
      <c r="AZ731" s="3"/>
      <c r="BA731" s="3"/>
      <c r="BB731" s="3"/>
    </row>
    <row r="732" spans="1:54" s="46" customFormat="1" x14ac:dyDescent="0.25">
      <c r="A732" s="48"/>
      <c r="B732" s="49"/>
      <c r="E732" s="45"/>
      <c r="F732" s="45"/>
      <c r="AS732" s="3"/>
      <c r="AT732" s="3"/>
      <c r="AU732" s="3"/>
      <c r="AV732" s="3"/>
      <c r="AW732" s="3"/>
      <c r="AX732" s="3"/>
      <c r="AY732" s="3"/>
      <c r="AZ732" s="3"/>
      <c r="BA732" s="3"/>
      <c r="BB732" s="3"/>
    </row>
    <row r="733" spans="1:54" s="46" customFormat="1" x14ac:dyDescent="0.25">
      <c r="A733" s="48"/>
      <c r="B733" s="49"/>
      <c r="E733" s="45"/>
      <c r="F733" s="45"/>
      <c r="AS733" s="3"/>
      <c r="AT733" s="3"/>
      <c r="AU733" s="3"/>
      <c r="AV733" s="3"/>
      <c r="AW733" s="3"/>
      <c r="AX733" s="3"/>
      <c r="AY733" s="3"/>
      <c r="AZ733" s="3"/>
      <c r="BA733" s="3"/>
      <c r="BB733" s="3"/>
    </row>
    <row r="734" spans="1:54" s="46" customFormat="1" x14ac:dyDescent="0.25">
      <c r="A734" s="48"/>
      <c r="B734" s="49"/>
      <c r="E734" s="45"/>
      <c r="F734" s="45"/>
      <c r="AS734" s="3"/>
      <c r="AT734" s="3"/>
      <c r="AU734" s="3"/>
      <c r="AV734" s="3"/>
      <c r="AW734" s="3"/>
      <c r="AX734" s="3"/>
      <c r="AY734" s="3"/>
      <c r="AZ734" s="3"/>
      <c r="BA734" s="3"/>
      <c r="BB734" s="3"/>
    </row>
    <row r="735" spans="1:54" s="46" customFormat="1" x14ac:dyDescent="0.25">
      <c r="A735" s="48"/>
      <c r="B735" s="49"/>
      <c r="E735" s="45"/>
      <c r="F735" s="45"/>
      <c r="AS735" s="3"/>
      <c r="AT735" s="3"/>
      <c r="AU735" s="3"/>
      <c r="AV735" s="3"/>
      <c r="AW735" s="3"/>
      <c r="AX735" s="3"/>
      <c r="AY735" s="3"/>
      <c r="AZ735" s="3"/>
      <c r="BA735" s="3"/>
      <c r="BB735" s="3"/>
    </row>
    <row r="736" spans="1:54" s="46" customFormat="1" x14ac:dyDescent="0.25">
      <c r="A736" s="48"/>
      <c r="B736" s="49"/>
      <c r="E736" s="45"/>
      <c r="F736" s="45"/>
      <c r="AS736" s="3"/>
      <c r="AT736" s="3"/>
      <c r="AU736" s="3"/>
      <c r="AV736" s="3"/>
      <c r="AW736" s="3"/>
      <c r="AX736" s="3"/>
      <c r="AY736" s="3"/>
      <c r="AZ736" s="3"/>
      <c r="BA736" s="3"/>
      <c r="BB736" s="3"/>
    </row>
    <row r="737" spans="1:54" s="46" customFormat="1" x14ac:dyDescent="0.25">
      <c r="A737" s="48"/>
      <c r="B737" s="49"/>
      <c r="E737" s="45"/>
      <c r="F737" s="45"/>
      <c r="AS737" s="3"/>
      <c r="AT737" s="3"/>
      <c r="AU737" s="3"/>
      <c r="AV737" s="3"/>
      <c r="AW737" s="3"/>
      <c r="AX737" s="3"/>
      <c r="AY737" s="3"/>
      <c r="AZ737" s="3"/>
      <c r="BA737" s="3"/>
      <c r="BB737" s="3"/>
    </row>
    <row r="738" spans="1:54" s="46" customFormat="1" x14ac:dyDescent="0.25">
      <c r="A738" s="48"/>
      <c r="B738" s="49"/>
      <c r="E738" s="45"/>
      <c r="F738" s="45"/>
      <c r="AS738" s="3"/>
      <c r="AT738" s="3"/>
      <c r="AU738" s="3"/>
      <c r="AV738" s="3"/>
      <c r="AW738" s="3"/>
      <c r="AX738" s="3"/>
      <c r="AY738" s="3"/>
      <c r="AZ738" s="3"/>
      <c r="BA738" s="3"/>
      <c r="BB738" s="3"/>
    </row>
    <row r="739" spans="1:54" s="46" customFormat="1" x14ac:dyDescent="0.25">
      <c r="A739" s="48"/>
      <c r="B739" s="49"/>
      <c r="E739" s="45"/>
      <c r="F739" s="45"/>
      <c r="AS739" s="3"/>
      <c r="AT739" s="3"/>
      <c r="AU739" s="3"/>
      <c r="AV739" s="3"/>
      <c r="AW739" s="3"/>
      <c r="AX739" s="3"/>
      <c r="AY739" s="3"/>
      <c r="AZ739" s="3"/>
      <c r="BA739" s="3"/>
      <c r="BB739" s="3"/>
    </row>
    <row r="740" spans="1:54" s="46" customFormat="1" x14ac:dyDescent="0.25">
      <c r="A740" s="48"/>
      <c r="B740" s="49"/>
      <c r="E740" s="45"/>
      <c r="F740" s="45"/>
      <c r="AS740" s="3"/>
      <c r="AT740" s="3"/>
      <c r="AU740" s="3"/>
      <c r="AV740" s="3"/>
      <c r="AW740" s="3"/>
      <c r="AX740" s="3"/>
      <c r="AY740" s="3"/>
      <c r="AZ740" s="3"/>
      <c r="BA740" s="3"/>
      <c r="BB740" s="3"/>
    </row>
    <row r="741" spans="1:54" s="46" customFormat="1" x14ac:dyDescent="0.25">
      <c r="A741" s="48"/>
      <c r="B741" s="49"/>
      <c r="E741" s="45"/>
      <c r="F741" s="45"/>
      <c r="AS741" s="3"/>
      <c r="AT741" s="3"/>
      <c r="AU741" s="3"/>
      <c r="AV741" s="3"/>
      <c r="AW741" s="3"/>
      <c r="AX741" s="3"/>
      <c r="AY741" s="3"/>
      <c r="AZ741" s="3"/>
      <c r="BA741" s="3"/>
      <c r="BB741" s="3"/>
    </row>
    <row r="742" spans="1:54" s="46" customFormat="1" x14ac:dyDescent="0.25">
      <c r="A742" s="48"/>
      <c r="B742" s="49"/>
      <c r="E742" s="45"/>
      <c r="F742" s="45"/>
      <c r="AS742" s="3"/>
      <c r="AT742" s="3"/>
      <c r="AU742" s="3"/>
      <c r="AV742" s="3"/>
      <c r="AW742" s="3"/>
      <c r="AX742" s="3"/>
      <c r="AY742" s="3"/>
      <c r="AZ742" s="3"/>
      <c r="BA742" s="3"/>
      <c r="BB742" s="3"/>
    </row>
    <row r="743" spans="1:54" s="46" customFormat="1" x14ac:dyDescent="0.25">
      <c r="A743" s="48"/>
      <c r="B743" s="49"/>
      <c r="E743" s="45"/>
      <c r="F743" s="45"/>
      <c r="AS743" s="3"/>
      <c r="AT743" s="3"/>
      <c r="AU743" s="3"/>
      <c r="AV743" s="3"/>
      <c r="AW743" s="3"/>
      <c r="AX743" s="3"/>
      <c r="AY743" s="3"/>
      <c r="AZ743" s="3"/>
      <c r="BA743" s="3"/>
      <c r="BB743" s="3"/>
    </row>
    <row r="744" spans="1:54" s="46" customFormat="1" x14ac:dyDescent="0.25">
      <c r="A744" s="48"/>
      <c r="B744" s="49"/>
      <c r="E744" s="45"/>
      <c r="F744" s="45"/>
      <c r="AS744" s="3"/>
      <c r="AT744" s="3"/>
      <c r="AU744" s="3"/>
      <c r="AV744" s="3"/>
      <c r="AW744" s="3"/>
      <c r="AX744" s="3"/>
      <c r="AY744" s="3"/>
      <c r="AZ744" s="3"/>
      <c r="BA744" s="3"/>
      <c r="BB744" s="3"/>
    </row>
    <row r="745" spans="1:54" s="46" customFormat="1" x14ac:dyDescent="0.25">
      <c r="A745" s="48"/>
      <c r="B745" s="49"/>
      <c r="E745" s="45"/>
      <c r="F745" s="45"/>
      <c r="AS745" s="3"/>
      <c r="AT745" s="3"/>
      <c r="AU745" s="3"/>
      <c r="AV745" s="3"/>
      <c r="AW745" s="3"/>
      <c r="AX745" s="3"/>
      <c r="AY745" s="3"/>
      <c r="AZ745" s="3"/>
      <c r="BA745" s="3"/>
      <c r="BB745" s="3"/>
    </row>
    <row r="746" spans="1:54" s="46" customFormat="1" x14ac:dyDescent="0.25">
      <c r="A746" s="48"/>
      <c r="B746" s="49"/>
      <c r="E746" s="45"/>
      <c r="F746" s="45"/>
      <c r="AS746" s="3"/>
      <c r="AT746" s="3"/>
      <c r="AU746" s="3"/>
      <c r="AV746" s="3"/>
      <c r="AW746" s="3"/>
      <c r="AX746" s="3"/>
      <c r="AY746" s="3"/>
      <c r="AZ746" s="3"/>
      <c r="BA746" s="3"/>
      <c r="BB746" s="3"/>
    </row>
    <row r="747" spans="1:54" s="46" customFormat="1" x14ac:dyDescent="0.25">
      <c r="A747" s="48"/>
      <c r="B747" s="49"/>
      <c r="E747" s="45"/>
      <c r="F747" s="45"/>
      <c r="AS747" s="3"/>
      <c r="AT747" s="3"/>
      <c r="AU747" s="3"/>
      <c r="AV747" s="3"/>
      <c r="AW747" s="3"/>
      <c r="AX747" s="3"/>
      <c r="AY747" s="3"/>
      <c r="AZ747" s="3"/>
      <c r="BA747" s="3"/>
      <c r="BB747" s="3"/>
    </row>
    <row r="748" spans="1:54" s="46" customFormat="1" x14ac:dyDescent="0.25">
      <c r="A748" s="48"/>
      <c r="B748" s="49"/>
      <c r="E748" s="45"/>
      <c r="F748" s="45"/>
      <c r="AS748" s="3"/>
      <c r="AT748" s="3"/>
      <c r="AU748" s="3"/>
      <c r="AV748" s="3"/>
      <c r="AW748" s="3"/>
      <c r="AX748" s="3"/>
      <c r="AY748" s="3"/>
      <c r="AZ748" s="3"/>
      <c r="BA748" s="3"/>
      <c r="BB748" s="3"/>
    </row>
    <row r="749" spans="1:54" s="46" customFormat="1" x14ac:dyDescent="0.25">
      <c r="A749" s="48"/>
      <c r="B749" s="49"/>
      <c r="E749" s="45"/>
      <c r="F749" s="45"/>
      <c r="AS749" s="3"/>
      <c r="AT749" s="3"/>
      <c r="AU749" s="3"/>
      <c r="AV749" s="3"/>
      <c r="AW749" s="3"/>
      <c r="AX749" s="3"/>
      <c r="AY749" s="3"/>
      <c r="AZ749" s="3"/>
      <c r="BA749" s="3"/>
      <c r="BB749" s="3"/>
    </row>
    <row r="750" spans="1:54" s="46" customFormat="1" x14ac:dyDescent="0.25">
      <c r="A750" s="48"/>
      <c r="B750" s="49"/>
      <c r="E750" s="45"/>
      <c r="F750" s="45"/>
      <c r="AS750" s="3"/>
      <c r="AT750" s="3"/>
      <c r="AU750" s="3"/>
      <c r="AV750" s="3"/>
      <c r="AW750" s="3"/>
      <c r="AX750" s="3"/>
      <c r="AY750" s="3"/>
      <c r="AZ750" s="3"/>
      <c r="BA750" s="3"/>
      <c r="BB750" s="3"/>
    </row>
    <row r="751" spans="1:54" s="46" customFormat="1" x14ac:dyDescent="0.25">
      <c r="A751" s="48"/>
      <c r="B751" s="49"/>
      <c r="E751" s="45"/>
      <c r="F751" s="45"/>
      <c r="AS751" s="3"/>
      <c r="AT751" s="3"/>
      <c r="AU751" s="3"/>
      <c r="AV751" s="3"/>
      <c r="AW751" s="3"/>
      <c r="AX751" s="3"/>
      <c r="AY751" s="3"/>
      <c r="AZ751" s="3"/>
      <c r="BA751" s="3"/>
      <c r="BB751" s="3"/>
    </row>
    <row r="752" spans="1:54" s="46" customFormat="1" x14ac:dyDescent="0.25">
      <c r="A752" s="48"/>
      <c r="B752" s="49"/>
      <c r="E752" s="45"/>
      <c r="F752" s="45"/>
      <c r="AS752" s="3"/>
      <c r="AT752" s="3"/>
      <c r="AU752" s="3"/>
      <c r="AV752" s="3"/>
      <c r="AW752" s="3"/>
      <c r="AX752" s="3"/>
      <c r="AY752" s="3"/>
      <c r="AZ752" s="3"/>
      <c r="BA752" s="3"/>
      <c r="BB752" s="3"/>
    </row>
    <row r="753" spans="1:54" s="46" customFormat="1" x14ac:dyDescent="0.25">
      <c r="A753" s="48"/>
      <c r="B753" s="49"/>
      <c r="E753" s="45"/>
      <c r="F753" s="45"/>
      <c r="AS753" s="3"/>
      <c r="AT753" s="3"/>
      <c r="AU753" s="3"/>
      <c r="AV753" s="3"/>
      <c r="AW753" s="3"/>
      <c r="AX753" s="3"/>
      <c r="AY753" s="3"/>
      <c r="AZ753" s="3"/>
      <c r="BA753" s="3"/>
      <c r="BB753" s="3"/>
    </row>
    <row r="754" spans="1:54" s="46" customFormat="1" x14ac:dyDescent="0.25">
      <c r="A754" s="48"/>
      <c r="B754" s="49"/>
      <c r="E754" s="45"/>
      <c r="F754" s="45"/>
      <c r="AS754" s="3"/>
      <c r="AT754" s="3"/>
      <c r="AU754" s="3"/>
      <c r="AV754" s="3"/>
      <c r="AW754" s="3"/>
      <c r="AX754" s="3"/>
      <c r="AY754" s="3"/>
      <c r="AZ754" s="3"/>
      <c r="BA754" s="3"/>
      <c r="BB754" s="3"/>
    </row>
    <row r="755" spans="1:54" s="46" customFormat="1" x14ac:dyDescent="0.25">
      <c r="A755" s="48"/>
      <c r="B755" s="49"/>
      <c r="E755" s="45"/>
      <c r="F755" s="45"/>
      <c r="AS755" s="3"/>
      <c r="AT755" s="3"/>
      <c r="AU755" s="3"/>
      <c r="AV755" s="3"/>
      <c r="AW755" s="3"/>
      <c r="AX755" s="3"/>
      <c r="AY755" s="3"/>
      <c r="AZ755" s="3"/>
      <c r="BA755" s="3"/>
      <c r="BB755" s="3"/>
    </row>
    <row r="756" spans="1:54" s="46" customFormat="1" x14ac:dyDescent="0.25">
      <c r="A756" s="48"/>
      <c r="B756" s="49"/>
      <c r="E756" s="45"/>
      <c r="F756" s="45"/>
      <c r="AS756" s="3"/>
      <c r="AT756" s="3"/>
      <c r="AU756" s="3"/>
      <c r="AV756" s="3"/>
      <c r="AW756" s="3"/>
      <c r="AX756" s="3"/>
      <c r="AY756" s="3"/>
      <c r="AZ756" s="3"/>
      <c r="BA756" s="3"/>
      <c r="BB756" s="3"/>
    </row>
    <row r="757" spans="1:54" s="46" customFormat="1" x14ac:dyDescent="0.25">
      <c r="A757" s="48"/>
      <c r="B757" s="49"/>
      <c r="E757" s="45"/>
      <c r="F757" s="45"/>
      <c r="AS757" s="3"/>
      <c r="AT757" s="3"/>
      <c r="AU757" s="3"/>
      <c r="AV757" s="3"/>
      <c r="AW757" s="3"/>
      <c r="AX757" s="3"/>
      <c r="AY757" s="3"/>
      <c r="AZ757" s="3"/>
      <c r="BA757" s="3"/>
      <c r="BB757" s="3"/>
    </row>
    <row r="758" spans="1:54" s="46" customFormat="1" x14ac:dyDescent="0.25">
      <c r="A758" s="48"/>
      <c r="B758" s="49"/>
      <c r="E758" s="45"/>
      <c r="F758" s="45"/>
      <c r="AS758" s="3"/>
      <c r="AT758" s="3"/>
      <c r="AU758" s="3"/>
      <c r="AV758" s="3"/>
      <c r="AW758" s="3"/>
      <c r="AX758" s="3"/>
      <c r="AY758" s="3"/>
      <c r="AZ758" s="3"/>
      <c r="BA758" s="3"/>
      <c r="BB758" s="3"/>
    </row>
    <row r="759" spans="1:54" s="46" customFormat="1" x14ac:dyDescent="0.25">
      <c r="A759" s="48"/>
      <c r="B759" s="49"/>
      <c r="E759" s="45"/>
      <c r="F759" s="45"/>
      <c r="AS759" s="3"/>
      <c r="AT759" s="3"/>
      <c r="AU759" s="3"/>
      <c r="AV759" s="3"/>
      <c r="AW759" s="3"/>
      <c r="AX759" s="3"/>
      <c r="AY759" s="3"/>
      <c r="AZ759" s="3"/>
      <c r="BA759" s="3"/>
      <c r="BB759" s="3"/>
    </row>
    <row r="760" spans="1:54" s="46" customFormat="1" x14ac:dyDescent="0.25">
      <c r="A760" s="48"/>
      <c r="B760" s="49"/>
      <c r="E760" s="45"/>
      <c r="F760" s="45"/>
      <c r="AS760" s="3"/>
      <c r="AT760" s="3"/>
      <c r="AU760" s="3"/>
      <c r="AV760" s="3"/>
      <c r="AW760" s="3"/>
      <c r="AX760" s="3"/>
      <c r="AY760" s="3"/>
      <c r="AZ760" s="3"/>
      <c r="BA760" s="3"/>
      <c r="BB760" s="3"/>
    </row>
    <row r="761" spans="1:54" s="46" customFormat="1" x14ac:dyDescent="0.25">
      <c r="A761" s="48"/>
      <c r="B761" s="49"/>
      <c r="E761" s="45"/>
      <c r="F761" s="45"/>
      <c r="AS761" s="3"/>
      <c r="AT761" s="3"/>
      <c r="AU761" s="3"/>
      <c r="AV761" s="3"/>
      <c r="AW761" s="3"/>
      <c r="AX761" s="3"/>
      <c r="AY761" s="3"/>
      <c r="AZ761" s="3"/>
      <c r="BA761" s="3"/>
      <c r="BB761" s="3"/>
    </row>
    <row r="762" spans="1:54" s="46" customFormat="1" x14ac:dyDescent="0.25">
      <c r="A762" s="48"/>
      <c r="B762" s="49"/>
      <c r="E762" s="45"/>
      <c r="F762" s="45"/>
      <c r="AS762" s="3"/>
      <c r="AT762" s="3"/>
      <c r="AU762" s="3"/>
      <c r="AV762" s="3"/>
      <c r="AW762" s="3"/>
      <c r="AX762" s="3"/>
      <c r="AY762" s="3"/>
      <c r="AZ762" s="3"/>
      <c r="BA762" s="3"/>
      <c r="BB762" s="3"/>
    </row>
    <row r="763" spans="1:54" s="46" customFormat="1" x14ac:dyDescent="0.25">
      <c r="A763" s="48"/>
      <c r="B763" s="49"/>
      <c r="E763" s="45"/>
      <c r="F763" s="45"/>
      <c r="AS763" s="3"/>
      <c r="AT763" s="3"/>
      <c r="AU763" s="3"/>
      <c r="AV763" s="3"/>
      <c r="AW763" s="3"/>
      <c r="AX763" s="3"/>
      <c r="AY763" s="3"/>
      <c r="AZ763" s="3"/>
      <c r="BA763" s="3"/>
      <c r="BB763" s="3"/>
    </row>
    <row r="764" spans="1:54" s="46" customFormat="1" x14ac:dyDescent="0.25">
      <c r="A764" s="48"/>
      <c r="B764" s="49"/>
      <c r="E764" s="45"/>
      <c r="F764" s="45"/>
      <c r="AS764" s="3"/>
      <c r="AT764" s="3"/>
      <c r="AU764" s="3"/>
      <c r="AV764" s="3"/>
      <c r="AW764" s="3"/>
      <c r="AX764" s="3"/>
      <c r="AY764" s="3"/>
      <c r="AZ764" s="3"/>
      <c r="BA764" s="3"/>
      <c r="BB764" s="3"/>
    </row>
    <row r="765" spans="1:54" s="46" customFormat="1" x14ac:dyDescent="0.25">
      <c r="A765" s="48"/>
      <c r="B765" s="49"/>
      <c r="E765" s="45"/>
      <c r="F765" s="45"/>
      <c r="AS765" s="3"/>
      <c r="AT765" s="3"/>
      <c r="AU765" s="3"/>
      <c r="AV765" s="3"/>
      <c r="AW765" s="3"/>
      <c r="AX765" s="3"/>
      <c r="AY765" s="3"/>
      <c r="AZ765" s="3"/>
      <c r="BA765" s="3"/>
      <c r="BB765" s="3"/>
    </row>
    <row r="766" spans="1:54" s="46" customFormat="1" x14ac:dyDescent="0.25">
      <c r="A766" s="48"/>
      <c r="B766" s="49"/>
      <c r="E766" s="45"/>
      <c r="F766" s="45"/>
      <c r="AS766" s="3"/>
      <c r="AT766" s="3"/>
      <c r="AU766" s="3"/>
      <c r="AV766" s="3"/>
      <c r="AW766" s="3"/>
      <c r="AX766" s="3"/>
      <c r="AY766" s="3"/>
      <c r="AZ766" s="3"/>
      <c r="BA766" s="3"/>
      <c r="BB766" s="3"/>
    </row>
    <row r="767" spans="1:54" s="46" customFormat="1" x14ac:dyDescent="0.25">
      <c r="A767" s="48"/>
      <c r="B767" s="49"/>
      <c r="E767" s="45"/>
      <c r="F767" s="45"/>
      <c r="AS767" s="3"/>
      <c r="AT767" s="3"/>
      <c r="AU767" s="3"/>
      <c r="AV767" s="3"/>
      <c r="AW767" s="3"/>
      <c r="AX767" s="3"/>
      <c r="AY767" s="3"/>
      <c r="AZ767" s="3"/>
      <c r="BA767" s="3"/>
      <c r="BB767" s="3"/>
    </row>
    <row r="768" spans="1:54" s="46" customFormat="1" x14ac:dyDescent="0.25">
      <c r="A768" s="48"/>
      <c r="B768" s="49"/>
      <c r="E768" s="45"/>
      <c r="F768" s="45"/>
      <c r="AS768" s="3"/>
      <c r="AT768" s="3"/>
      <c r="AU768" s="3"/>
      <c r="AV768" s="3"/>
      <c r="AW768" s="3"/>
      <c r="AX768" s="3"/>
      <c r="AY768" s="3"/>
      <c r="AZ768" s="3"/>
      <c r="BA768" s="3"/>
      <c r="BB768" s="3"/>
    </row>
    <row r="769" spans="1:54" s="46" customFormat="1" x14ac:dyDescent="0.25">
      <c r="A769" s="48"/>
      <c r="B769" s="49"/>
      <c r="E769" s="45"/>
      <c r="F769" s="45"/>
      <c r="AS769" s="3"/>
      <c r="AT769" s="3"/>
      <c r="AU769" s="3"/>
      <c r="AV769" s="3"/>
      <c r="AW769" s="3"/>
      <c r="AX769" s="3"/>
      <c r="AY769" s="3"/>
      <c r="AZ769" s="3"/>
      <c r="BA769" s="3"/>
      <c r="BB769" s="3"/>
    </row>
    <row r="770" spans="1:54" s="46" customFormat="1" x14ac:dyDescent="0.25">
      <c r="A770" s="48"/>
      <c r="B770" s="49"/>
      <c r="E770" s="45"/>
      <c r="F770" s="45"/>
      <c r="AS770" s="3"/>
      <c r="AT770" s="3"/>
      <c r="AU770" s="3"/>
      <c r="AV770" s="3"/>
      <c r="AW770" s="3"/>
      <c r="AX770" s="3"/>
      <c r="AY770" s="3"/>
      <c r="AZ770" s="3"/>
      <c r="BA770" s="3"/>
      <c r="BB770" s="3"/>
    </row>
    <row r="771" spans="1:54" s="46" customFormat="1" x14ac:dyDescent="0.25">
      <c r="A771" s="48"/>
      <c r="B771" s="49"/>
      <c r="E771" s="45"/>
      <c r="F771" s="45"/>
      <c r="AS771" s="3"/>
      <c r="AT771" s="3"/>
      <c r="AU771" s="3"/>
      <c r="AV771" s="3"/>
      <c r="AW771" s="3"/>
      <c r="AX771" s="3"/>
      <c r="AY771" s="3"/>
      <c r="AZ771" s="3"/>
      <c r="BA771" s="3"/>
      <c r="BB771" s="3"/>
    </row>
    <row r="772" spans="1:54" s="46" customFormat="1" x14ac:dyDescent="0.25">
      <c r="A772" s="48"/>
      <c r="B772" s="49"/>
      <c r="E772" s="45"/>
      <c r="F772" s="45"/>
      <c r="AS772" s="3"/>
      <c r="AT772" s="3"/>
      <c r="AU772" s="3"/>
      <c r="AV772" s="3"/>
      <c r="AW772" s="3"/>
      <c r="AX772" s="3"/>
      <c r="AY772" s="3"/>
      <c r="AZ772" s="3"/>
      <c r="BA772" s="3"/>
      <c r="BB772" s="3"/>
    </row>
    <row r="773" spans="1:54" s="46" customFormat="1" x14ac:dyDescent="0.25">
      <c r="A773" s="48"/>
      <c r="B773" s="49"/>
      <c r="E773" s="45"/>
      <c r="F773" s="45"/>
      <c r="AS773" s="3"/>
      <c r="AT773" s="3"/>
      <c r="AU773" s="3"/>
      <c r="AV773" s="3"/>
      <c r="AW773" s="3"/>
      <c r="AX773" s="3"/>
      <c r="AY773" s="3"/>
      <c r="AZ773" s="3"/>
      <c r="BA773" s="3"/>
      <c r="BB773" s="3"/>
    </row>
    <row r="774" spans="1:54" s="46" customFormat="1" x14ac:dyDescent="0.25">
      <c r="A774" s="48"/>
      <c r="B774" s="49"/>
      <c r="E774" s="45"/>
      <c r="F774" s="45"/>
      <c r="AS774" s="3"/>
      <c r="AT774" s="3"/>
      <c r="AU774" s="3"/>
      <c r="AV774" s="3"/>
      <c r="AW774" s="3"/>
      <c r="AX774" s="3"/>
      <c r="AY774" s="3"/>
      <c r="AZ774" s="3"/>
      <c r="BA774" s="3"/>
      <c r="BB774" s="3"/>
    </row>
    <row r="775" spans="1:54" s="46" customFormat="1" x14ac:dyDescent="0.25">
      <c r="A775" s="48"/>
      <c r="B775" s="49"/>
      <c r="E775" s="45"/>
      <c r="F775" s="45"/>
      <c r="AS775" s="3"/>
      <c r="AT775" s="3"/>
      <c r="AU775" s="3"/>
      <c r="AV775" s="3"/>
      <c r="AW775" s="3"/>
      <c r="AX775" s="3"/>
      <c r="AY775" s="3"/>
      <c r="AZ775" s="3"/>
      <c r="BA775" s="3"/>
      <c r="BB775" s="3"/>
    </row>
    <row r="776" spans="1:54" s="46" customFormat="1" x14ac:dyDescent="0.25">
      <c r="A776" s="48"/>
      <c r="B776" s="49"/>
      <c r="E776" s="45"/>
      <c r="F776" s="45"/>
      <c r="AS776" s="3"/>
      <c r="AT776" s="3"/>
      <c r="AU776" s="3"/>
      <c r="AV776" s="3"/>
      <c r="AW776" s="3"/>
      <c r="AX776" s="3"/>
      <c r="AY776" s="3"/>
      <c r="AZ776" s="3"/>
      <c r="BA776" s="3"/>
      <c r="BB776" s="3"/>
    </row>
    <row r="777" spans="1:54" s="46" customFormat="1" x14ac:dyDescent="0.25">
      <c r="A777" s="48"/>
      <c r="B777" s="49"/>
      <c r="E777" s="45"/>
      <c r="F777" s="45"/>
      <c r="AS777" s="3"/>
      <c r="AT777" s="3"/>
      <c r="AU777" s="3"/>
      <c r="AV777" s="3"/>
      <c r="AW777" s="3"/>
      <c r="AX777" s="3"/>
      <c r="AY777" s="3"/>
      <c r="AZ777" s="3"/>
      <c r="BA777" s="3"/>
      <c r="BB777" s="3"/>
    </row>
    <row r="778" spans="1:54" s="46" customFormat="1" x14ac:dyDescent="0.25">
      <c r="A778" s="48"/>
      <c r="B778" s="49"/>
      <c r="E778" s="45"/>
      <c r="F778" s="45"/>
      <c r="AS778" s="3"/>
      <c r="AT778" s="3"/>
      <c r="AU778" s="3"/>
      <c r="AV778" s="3"/>
      <c r="AW778" s="3"/>
      <c r="AX778" s="3"/>
      <c r="AY778" s="3"/>
      <c r="AZ778" s="3"/>
      <c r="BA778" s="3"/>
      <c r="BB778" s="3"/>
    </row>
    <row r="779" spans="1:54" s="46" customFormat="1" x14ac:dyDescent="0.25">
      <c r="A779" s="48"/>
      <c r="B779" s="49"/>
      <c r="E779" s="45"/>
      <c r="F779" s="45"/>
      <c r="AS779" s="3"/>
      <c r="AT779" s="3"/>
      <c r="AU779" s="3"/>
      <c r="AV779" s="3"/>
      <c r="AW779" s="3"/>
      <c r="AX779" s="3"/>
      <c r="AY779" s="3"/>
      <c r="AZ779" s="3"/>
      <c r="BA779" s="3"/>
      <c r="BB779" s="3"/>
    </row>
    <row r="780" spans="1:54" s="46" customFormat="1" x14ac:dyDescent="0.25">
      <c r="A780" s="48"/>
      <c r="B780" s="49"/>
      <c r="E780" s="45"/>
      <c r="F780" s="45"/>
      <c r="AS780" s="3"/>
      <c r="AT780" s="3"/>
      <c r="AU780" s="3"/>
      <c r="AV780" s="3"/>
      <c r="AW780" s="3"/>
      <c r="AX780" s="3"/>
      <c r="AY780" s="3"/>
      <c r="AZ780" s="3"/>
      <c r="BA780" s="3"/>
      <c r="BB780" s="3"/>
    </row>
    <row r="781" spans="1:54" s="46" customFormat="1" x14ac:dyDescent="0.25">
      <c r="A781" s="48"/>
      <c r="B781" s="49"/>
      <c r="E781" s="45"/>
      <c r="F781" s="45"/>
      <c r="AS781" s="3"/>
      <c r="AT781" s="3"/>
      <c r="AU781" s="3"/>
      <c r="AV781" s="3"/>
      <c r="AW781" s="3"/>
      <c r="AX781" s="3"/>
      <c r="AY781" s="3"/>
      <c r="AZ781" s="3"/>
      <c r="BA781" s="3"/>
      <c r="BB781" s="3"/>
    </row>
    <row r="782" spans="1:54" s="46" customFormat="1" x14ac:dyDescent="0.25">
      <c r="A782" s="48"/>
      <c r="B782" s="49"/>
      <c r="E782" s="45"/>
      <c r="F782" s="45"/>
      <c r="AS782" s="3"/>
      <c r="AT782" s="3"/>
      <c r="AU782" s="3"/>
      <c r="AV782" s="3"/>
      <c r="AW782" s="3"/>
      <c r="AX782" s="3"/>
      <c r="AY782" s="3"/>
      <c r="AZ782" s="3"/>
      <c r="BA782" s="3"/>
      <c r="BB782" s="3"/>
    </row>
    <row r="783" spans="1:54" s="46" customFormat="1" x14ac:dyDescent="0.25">
      <c r="A783" s="48"/>
      <c r="B783" s="49"/>
      <c r="E783" s="45"/>
      <c r="F783" s="45"/>
      <c r="AS783" s="3"/>
      <c r="AT783" s="3"/>
      <c r="AU783" s="3"/>
      <c r="AV783" s="3"/>
      <c r="AW783" s="3"/>
      <c r="AX783" s="3"/>
      <c r="AY783" s="3"/>
      <c r="AZ783" s="3"/>
      <c r="BA783" s="3"/>
      <c r="BB783" s="3"/>
    </row>
    <row r="784" spans="1:54" s="46" customFormat="1" x14ac:dyDescent="0.25">
      <c r="A784" s="48"/>
      <c r="B784" s="49"/>
      <c r="E784" s="45"/>
      <c r="F784" s="45"/>
      <c r="AS784" s="3"/>
      <c r="AT784" s="3"/>
      <c r="AU784" s="3"/>
      <c r="AV784" s="3"/>
      <c r="AW784" s="3"/>
      <c r="AX784" s="3"/>
      <c r="AY784" s="3"/>
      <c r="AZ784" s="3"/>
      <c r="BA784" s="3"/>
      <c r="BB784" s="3"/>
    </row>
    <row r="785" spans="1:54" s="46" customFormat="1" x14ac:dyDescent="0.25">
      <c r="A785" s="48"/>
      <c r="B785" s="49"/>
      <c r="E785" s="45"/>
      <c r="F785" s="45"/>
      <c r="AS785" s="3"/>
      <c r="AT785" s="3"/>
      <c r="AU785" s="3"/>
      <c r="AV785" s="3"/>
      <c r="AW785" s="3"/>
      <c r="AX785" s="3"/>
      <c r="AY785" s="3"/>
      <c r="AZ785" s="3"/>
      <c r="BA785" s="3"/>
      <c r="BB785" s="3"/>
    </row>
    <row r="786" spans="1:54" s="46" customFormat="1" x14ac:dyDescent="0.25">
      <c r="A786" s="48"/>
      <c r="B786" s="49"/>
      <c r="E786" s="45"/>
      <c r="F786" s="45"/>
      <c r="AS786" s="3"/>
      <c r="AT786" s="3"/>
      <c r="AU786" s="3"/>
      <c r="AV786" s="3"/>
      <c r="AW786" s="3"/>
      <c r="AX786" s="3"/>
      <c r="AY786" s="3"/>
      <c r="AZ786" s="3"/>
      <c r="BA786" s="3"/>
      <c r="BB786" s="3"/>
    </row>
    <row r="787" spans="1:54" s="46" customFormat="1" x14ac:dyDescent="0.25">
      <c r="A787" s="48"/>
      <c r="B787" s="49"/>
      <c r="E787" s="45"/>
      <c r="F787" s="45"/>
      <c r="AS787" s="3"/>
      <c r="AT787" s="3"/>
      <c r="AU787" s="3"/>
      <c r="AV787" s="3"/>
      <c r="AW787" s="3"/>
      <c r="AX787" s="3"/>
      <c r="AY787" s="3"/>
      <c r="AZ787" s="3"/>
      <c r="BA787" s="3"/>
      <c r="BB787" s="3"/>
    </row>
    <row r="788" spans="1:54" s="46" customFormat="1" x14ac:dyDescent="0.25">
      <c r="A788" s="48"/>
      <c r="B788" s="49"/>
      <c r="E788" s="45"/>
      <c r="F788" s="45"/>
      <c r="AS788" s="3"/>
      <c r="AT788" s="3"/>
      <c r="AU788" s="3"/>
      <c r="AV788" s="3"/>
      <c r="AW788" s="3"/>
      <c r="AX788" s="3"/>
      <c r="AY788" s="3"/>
      <c r="AZ788" s="3"/>
      <c r="BA788" s="3"/>
      <c r="BB788" s="3"/>
    </row>
    <row r="789" spans="1:54" s="46" customFormat="1" x14ac:dyDescent="0.25">
      <c r="A789" s="48"/>
      <c r="B789" s="49"/>
      <c r="E789" s="45"/>
      <c r="F789" s="45"/>
      <c r="AS789" s="3"/>
      <c r="AT789" s="3"/>
      <c r="AU789" s="3"/>
      <c r="AV789" s="3"/>
      <c r="AW789" s="3"/>
      <c r="AX789" s="3"/>
      <c r="AY789" s="3"/>
      <c r="AZ789" s="3"/>
      <c r="BA789" s="3"/>
      <c r="BB789" s="3"/>
    </row>
    <row r="790" spans="1:54" s="46" customFormat="1" x14ac:dyDescent="0.25">
      <c r="A790" s="48"/>
      <c r="B790" s="49"/>
      <c r="E790" s="45"/>
      <c r="F790" s="45"/>
      <c r="AS790" s="3"/>
      <c r="AT790" s="3"/>
      <c r="AU790" s="3"/>
      <c r="AV790" s="3"/>
      <c r="AW790" s="3"/>
      <c r="AX790" s="3"/>
      <c r="AY790" s="3"/>
      <c r="AZ790" s="3"/>
      <c r="BA790" s="3"/>
      <c r="BB790" s="3"/>
    </row>
    <row r="791" spans="1:54" s="46" customFormat="1" x14ac:dyDescent="0.25">
      <c r="A791" s="48"/>
      <c r="B791" s="49"/>
      <c r="E791" s="45"/>
      <c r="F791" s="45"/>
      <c r="AS791" s="3"/>
      <c r="AT791" s="3"/>
      <c r="AU791" s="3"/>
      <c r="AV791" s="3"/>
      <c r="AW791" s="3"/>
      <c r="AX791" s="3"/>
      <c r="AY791" s="3"/>
      <c r="AZ791" s="3"/>
      <c r="BA791" s="3"/>
      <c r="BB791" s="3"/>
    </row>
    <row r="792" spans="1:54" s="46" customFormat="1" x14ac:dyDescent="0.25">
      <c r="A792" s="48"/>
      <c r="B792" s="49"/>
      <c r="E792" s="45"/>
      <c r="F792" s="45"/>
      <c r="AS792" s="3"/>
      <c r="AT792" s="3"/>
      <c r="AU792" s="3"/>
      <c r="AV792" s="3"/>
      <c r="AW792" s="3"/>
      <c r="AX792" s="3"/>
      <c r="AY792" s="3"/>
      <c r="AZ792" s="3"/>
      <c r="BA792" s="3"/>
      <c r="BB792" s="3"/>
    </row>
    <row r="793" spans="1:54" s="46" customFormat="1" x14ac:dyDescent="0.25">
      <c r="A793" s="48"/>
      <c r="B793" s="49"/>
      <c r="E793" s="45"/>
      <c r="F793" s="45"/>
      <c r="AS793" s="3"/>
      <c r="AT793" s="3"/>
      <c r="AU793" s="3"/>
      <c r="AV793" s="3"/>
      <c r="AW793" s="3"/>
      <c r="AX793" s="3"/>
      <c r="AY793" s="3"/>
      <c r="AZ793" s="3"/>
      <c r="BA793" s="3"/>
      <c r="BB793" s="3"/>
    </row>
    <row r="794" spans="1:54" s="46" customFormat="1" x14ac:dyDescent="0.25">
      <c r="A794" s="48"/>
      <c r="B794" s="49"/>
      <c r="E794" s="45"/>
      <c r="F794" s="45"/>
      <c r="AS794" s="3"/>
      <c r="AT794" s="3"/>
      <c r="AU794" s="3"/>
      <c r="AV794" s="3"/>
      <c r="AW794" s="3"/>
      <c r="AX794" s="3"/>
      <c r="AY794" s="3"/>
      <c r="AZ794" s="3"/>
      <c r="BA794" s="3"/>
      <c r="BB794" s="3"/>
    </row>
    <row r="795" spans="1:54" s="46" customFormat="1" x14ac:dyDescent="0.25">
      <c r="A795" s="48"/>
      <c r="B795" s="49"/>
      <c r="E795" s="45"/>
      <c r="F795" s="45"/>
      <c r="AS795" s="3"/>
      <c r="AT795" s="3"/>
      <c r="AU795" s="3"/>
      <c r="AV795" s="3"/>
      <c r="AW795" s="3"/>
      <c r="AX795" s="3"/>
      <c r="AY795" s="3"/>
      <c r="AZ795" s="3"/>
      <c r="BA795" s="3"/>
      <c r="BB795" s="3"/>
    </row>
    <row r="796" spans="1:54" s="46" customFormat="1" x14ac:dyDescent="0.25">
      <c r="A796" s="48"/>
      <c r="B796" s="49"/>
      <c r="E796" s="45"/>
      <c r="F796" s="45"/>
      <c r="AS796" s="3"/>
      <c r="AT796" s="3"/>
      <c r="AU796" s="3"/>
      <c r="AV796" s="3"/>
      <c r="AW796" s="3"/>
      <c r="AX796" s="3"/>
      <c r="AY796" s="3"/>
      <c r="AZ796" s="3"/>
      <c r="BA796" s="3"/>
      <c r="BB796" s="3"/>
    </row>
    <row r="797" spans="1:54" s="46" customFormat="1" x14ac:dyDescent="0.25">
      <c r="A797" s="48"/>
      <c r="B797" s="49"/>
      <c r="E797" s="45"/>
      <c r="F797" s="45"/>
      <c r="AS797" s="3"/>
      <c r="AT797" s="3"/>
      <c r="AU797" s="3"/>
      <c r="AV797" s="3"/>
      <c r="AW797" s="3"/>
      <c r="AX797" s="3"/>
      <c r="AY797" s="3"/>
      <c r="AZ797" s="3"/>
      <c r="BA797" s="3"/>
      <c r="BB797" s="3"/>
    </row>
    <row r="798" spans="1:54" s="46" customFormat="1" x14ac:dyDescent="0.25">
      <c r="A798" s="48"/>
      <c r="B798" s="49"/>
      <c r="E798" s="45"/>
      <c r="F798" s="45"/>
      <c r="AS798" s="3"/>
      <c r="AT798" s="3"/>
      <c r="AU798" s="3"/>
      <c r="AV798" s="3"/>
      <c r="AW798" s="3"/>
      <c r="AX798" s="3"/>
      <c r="AY798" s="3"/>
      <c r="AZ798" s="3"/>
      <c r="BA798" s="3"/>
      <c r="BB798" s="3"/>
    </row>
    <row r="799" spans="1:54" s="46" customFormat="1" x14ac:dyDescent="0.25">
      <c r="A799" s="48"/>
      <c r="B799" s="49"/>
      <c r="E799" s="45"/>
      <c r="F799" s="45"/>
      <c r="AS799" s="3"/>
      <c r="AT799" s="3"/>
      <c r="AU799" s="3"/>
      <c r="AV799" s="3"/>
      <c r="AW799" s="3"/>
      <c r="AX799" s="3"/>
      <c r="AY799" s="3"/>
      <c r="AZ799" s="3"/>
      <c r="BA799" s="3"/>
      <c r="BB799" s="3"/>
    </row>
    <row r="800" spans="1:54" s="46" customFormat="1" x14ac:dyDescent="0.25">
      <c r="A800" s="48"/>
      <c r="B800" s="49"/>
      <c r="E800" s="45"/>
      <c r="F800" s="45"/>
      <c r="AS800" s="3"/>
      <c r="AT800" s="3"/>
      <c r="AU800" s="3"/>
      <c r="AV800" s="3"/>
      <c r="AW800" s="3"/>
      <c r="AX800" s="3"/>
      <c r="AY800" s="3"/>
      <c r="AZ800" s="3"/>
      <c r="BA800" s="3"/>
      <c r="BB800" s="3"/>
    </row>
    <row r="801" spans="1:54" s="46" customFormat="1" x14ac:dyDescent="0.25">
      <c r="A801" s="48"/>
      <c r="B801" s="49"/>
      <c r="E801" s="45"/>
      <c r="F801" s="45"/>
      <c r="AS801" s="3"/>
      <c r="AT801" s="3"/>
      <c r="AU801" s="3"/>
      <c r="AV801" s="3"/>
      <c r="AW801" s="3"/>
      <c r="AX801" s="3"/>
      <c r="AY801" s="3"/>
      <c r="AZ801" s="3"/>
      <c r="BA801" s="3"/>
      <c r="BB801" s="3"/>
    </row>
    <row r="802" spans="1:54" s="46" customFormat="1" x14ac:dyDescent="0.25">
      <c r="A802" s="48"/>
      <c r="B802" s="49"/>
      <c r="E802" s="45"/>
      <c r="F802" s="45"/>
      <c r="AS802" s="3"/>
      <c r="AT802" s="3"/>
      <c r="AU802" s="3"/>
      <c r="AV802" s="3"/>
      <c r="AW802" s="3"/>
      <c r="AX802" s="3"/>
      <c r="AY802" s="3"/>
      <c r="AZ802" s="3"/>
      <c r="BA802" s="3"/>
      <c r="BB802" s="3"/>
    </row>
    <row r="803" spans="1:54" s="46" customFormat="1" x14ac:dyDescent="0.25">
      <c r="A803" s="48"/>
      <c r="B803" s="49"/>
      <c r="E803" s="45"/>
      <c r="F803" s="45"/>
      <c r="AS803" s="3"/>
      <c r="AT803" s="3"/>
      <c r="AU803" s="3"/>
      <c r="AV803" s="3"/>
      <c r="AW803" s="3"/>
      <c r="AX803" s="3"/>
      <c r="AY803" s="3"/>
      <c r="AZ803" s="3"/>
      <c r="BA803" s="3"/>
      <c r="BB803" s="3"/>
    </row>
    <row r="804" spans="1:54" s="46" customFormat="1" x14ac:dyDescent="0.25">
      <c r="A804" s="48"/>
      <c r="B804" s="49"/>
      <c r="E804" s="45"/>
      <c r="F804" s="45"/>
      <c r="AS804" s="3"/>
      <c r="AT804" s="3"/>
      <c r="AU804" s="3"/>
      <c r="AV804" s="3"/>
      <c r="AW804" s="3"/>
      <c r="AX804" s="3"/>
      <c r="AY804" s="3"/>
      <c r="AZ804" s="3"/>
      <c r="BA804" s="3"/>
      <c r="BB804" s="3"/>
    </row>
    <row r="805" spans="1:54" s="46" customFormat="1" x14ac:dyDescent="0.25">
      <c r="A805" s="48"/>
      <c r="B805" s="49"/>
      <c r="E805" s="45"/>
      <c r="F805" s="45"/>
      <c r="AS805" s="3"/>
      <c r="AT805" s="3"/>
      <c r="AU805" s="3"/>
      <c r="AV805" s="3"/>
      <c r="AW805" s="3"/>
      <c r="AX805" s="3"/>
      <c r="AY805" s="3"/>
      <c r="AZ805" s="3"/>
      <c r="BA805" s="3"/>
      <c r="BB805" s="3"/>
    </row>
    <row r="806" spans="1:54" s="46" customFormat="1" x14ac:dyDescent="0.25">
      <c r="A806" s="48"/>
      <c r="B806" s="49"/>
      <c r="E806" s="45"/>
      <c r="F806" s="45"/>
      <c r="AS806" s="3"/>
      <c r="AT806" s="3"/>
      <c r="AU806" s="3"/>
      <c r="AV806" s="3"/>
      <c r="AW806" s="3"/>
      <c r="AX806" s="3"/>
      <c r="AY806" s="3"/>
      <c r="AZ806" s="3"/>
      <c r="BA806" s="3"/>
      <c r="BB806" s="3"/>
    </row>
    <row r="807" spans="1:54" s="46" customFormat="1" x14ac:dyDescent="0.25">
      <c r="A807" s="48"/>
      <c r="B807" s="49"/>
      <c r="E807" s="45"/>
      <c r="F807" s="45"/>
      <c r="AS807" s="3"/>
      <c r="AT807" s="3"/>
      <c r="AU807" s="3"/>
      <c r="AV807" s="3"/>
      <c r="AW807" s="3"/>
      <c r="AX807" s="3"/>
      <c r="AY807" s="3"/>
      <c r="AZ807" s="3"/>
      <c r="BA807" s="3"/>
      <c r="BB807" s="3"/>
    </row>
    <row r="808" spans="1:54" s="46" customFormat="1" x14ac:dyDescent="0.25">
      <c r="A808" s="48"/>
      <c r="B808" s="49"/>
      <c r="E808" s="45"/>
      <c r="F808" s="45"/>
      <c r="AS808" s="3"/>
      <c r="AT808" s="3"/>
      <c r="AU808" s="3"/>
      <c r="AV808" s="3"/>
      <c r="AW808" s="3"/>
      <c r="AX808" s="3"/>
      <c r="AY808" s="3"/>
      <c r="AZ808" s="3"/>
      <c r="BA808" s="3"/>
      <c r="BB808" s="3"/>
    </row>
    <row r="809" spans="1:54" s="46" customFormat="1" x14ac:dyDescent="0.25">
      <c r="A809" s="48"/>
      <c r="B809" s="49"/>
      <c r="E809" s="45"/>
      <c r="F809" s="45"/>
      <c r="AS809" s="3"/>
      <c r="AT809" s="3"/>
      <c r="AU809" s="3"/>
      <c r="AV809" s="3"/>
      <c r="AW809" s="3"/>
      <c r="AX809" s="3"/>
      <c r="AY809" s="3"/>
      <c r="AZ809" s="3"/>
      <c r="BA809" s="3"/>
      <c r="BB809" s="3"/>
    </row>
    <row r="810" spans="1:54" s="46" customFormat="1" x14ac:dyDescent="0.25">
      <c r="A810" s="48"/>
      <c r="B810" s="49"/>
      <c r="E810" s="45"/>
      <c r="F810" s="45"/>
      <c r="AS810" s="3"/>
      <c r="AT810" s="3"/>
      <c r="AU810" s="3"/>
      <c r="AV810" s="3"/>
      <c r="AW810" s="3"/>
      <c r="AX810" s="3"/>
      <c r="AY810" s="3"/>
      <c r="AZ810" s="3"/>
      <c r="BA810" s="3"/>
      <c r="BB810" s="3"/>
    </row>
    <row r="811" spans="1:54" s="46" customFormat="1" x14ac:dyDescent="0.25">
      <c r="A811" s="48"/>
      <c r="B811" s="49"/>
      <c r="E811" s="45"/>
      <c r="F811" s="45"/>
      <c r="AS811" s="3"/>
      <c r="AT811" s="3"/>
      <c r="AU811" s="3"/>
      <c r="AV811" s="3"/>
      <c r="AW811" s="3"/>
      <c r="AX811" s="3"/>
      <c r="AY811" s="3"/>
      <c r="AZ811" s="3"/>
      <c r="BA811" s="3"/>
      <c r="BB811" s="3"/>
    </row>
    <row r="812" spans="1:54" s="46" customFormat="1" x14ac:dyDescent="0.25">
      <c r="A812" s="48"/>
      <c r="B812" s="49"/>
      <c r="E812" s="45"/>
      <c r="F812" s="45"/>
      <c r="AS812" s="3"/>
      <c r="AT812" s="3"/>
      <c r="AU812" s="3"/>
      <c r="AV812" s="3"/>
      <c r="AW812" s="3"/>
      <c r="AX812" s="3"/>
      <c r="AY812" s="3"/>
      <c r="AZ812" s="3"/>
      <c r="BA812" s="3"/>
      <c r="BB812" s="3"/>
    </row>
    <row r="813" spans="1:54" s="46" customFormat="1" x14ac:dyDescent="0.25">
      <c r="A813" s="48"/>
      <c r="B813" s="49"/>
      <c r="E813" s="45"/>
      <c r="F813" s="45"/>
      <c r="AS813" s="3"/>
      <c r="AT813" s="3"/>
      <c r="AU813" s="3"/>
      <c r="AV813" s="3"/>
      <c r="AW813" s="3"/>
      <c r="AX813" s="3"/>
      <c r="AY813" s="3"/>
      <c r="AZ813" s="3"/>
      <c r="BA813" s="3"/>
      <c r="BB813" s="3"/>
    </row>
    <row r="814" spans="1:54" s="46" customFormat="1" x14ac:dyDescent="0.25">
      <c r="A814" s="48"/>
      <c r="B814" s="49"/>
      <c r="E814" s="45"/>
      <c r="F814" s="45"/>
      <c r="AS814" s="3"/>
      <c r="AT814" s="3"/>
      <c r="AU814" s="3"/>
      <c r="AV814" s="3"/>
      <c r="AW814" s="3"/>
      <c r="AX814" s="3"/>
      <c r="AY814" s="3"/>
      <c r="AZ814" s="3"/>
      <c r="BA814" s="3"/>
      <c r="BB814" s="3"/>
    </row>
    <row r="815" spans="1:54" s="46" customFormat="1" x14ac:dyDescent="0.25">
      <c r="A815" s="48"/>
      <c r="B815" s="49"/>
      <c r="E815" s="45"/>
      <c r="F815" s="45"/>
      <c r="AS815" s="3"/>
      <c r="AT815" s="3"/>
      <c r="AU815" s="3"/>
      <c r="AV815" s="3"/>
      <c r="AW815" s="3"/>
      <c r="AX815" s="3"/>
      <c r="AY815" s="3"/>
      <c r="AZ815" s="3"/>
      <c r="BA815" s="3"/>
      <c r="BB815" s="3"/>
    </row>
    <row r="816" spans="1:54" s="46" customFormat="1" x14ac:dyDescent="0.25">
      <c r="A816" s="48"/>
      <c r="B816" s="49"/>
      <c r="E816" s="45"/>
      <c r="F816" s="45"/>
      <c r="AS816" s="3"/>
      <c r="AT816" s="3"/>
      <c r="AU816" s="3"/>
      <c r="AV816" s="3"/>
      <c r="AW816" s="3"/>
      <c r="AX816" s="3"/>
      <c r="AY816" s="3"/>
      <c r="AZ816" s="3"/>
      <c r="BA816" s="3"/>
      <c r="BB816" s="3"/>
    </row>
    <row r="817" spans="1:54" s="46" customFormat="1" x14ac:dyDescent="0.25">
      <c r="A817" s="48"/>
      <c r="B817" s="49"/>
      <c r="E817" s="45"/>
      <c r="F817" s="45"/>
      <c r="AS817" s="3"/>
      <c r="AT817" s="3"/>
      <c r="AU817" s="3"/>
      <c r="AV817" s="3"/>
      <c r="AW817" s="3"/>
      <c r="AX817" s="3"/>
      <c r="AY817" s="3"/>
      <c r="AZ817" s="3"/>
      <c r="BA817" s="3"/>
      <c r="BB817" s="3"/>
    </row>
    <row r="818" spans="1:54" s="46" customFormat="1" x14ac:dyDescent="0.25">
      <c r="A818" s="48"/>
      <c r="B818" s="49"/>
      <c r="E818" s="45"/>
      <c r="F818" s="45"/>
      <c r="AS818" s="3"/>
      <c r="AT818" s="3"/>
      <c r="AU818" s="3"/>
      <c r="AV818" s="3"/>
      <c r="AW818" s="3"/>
      <c r="AX818" s="3"/>
      <c r="AY818" s="3"/>
      <c r="AZ818" s="3"/>
      <c r="BA818" s="3"/>
      <c r="BB818" s="3"/>
    </row>
    <row r="819" spans="1:54" s="46" customFormat="1" x14ac:dyDescent="0.25">
      <c r="A819" s="48"/>
      <c r="B819" s="49"/>
      <c r="E819" s="45"/>
      <c r="F819" s="45"/>
      <c r="AS819" s="3"/>
      <c r="AT819" s="3"/>
      <c r="AU819" s="3"/>
      <c r="AV819" s="3"/>
      <c r="AW819" s="3"/>
      <c r="AX819" s="3"/>
      <c r="AY819" s="3"/>
      <c r="AZ819" s="3"/>
      <c r="BA819" s="3"/>
      <c r="BB819" s="3"/>
    </row>
    <row r="820" spans="1:54" s="46" customFormat="1" x14ac:dyDescent="0.25">
      <c r="A820" s="48"/>
      <c r="B820" s="49"/>
      <c r="E820" s="45"/>
      <c r="F820" s="45"/>
      <c r="AS820" s="3"/>
      <c r="AT820" s="3"/>
      <c r="AU820" s="3"/>
      <c r="AV820" s="3"/>
      <c r="AW820" s="3"/>
      <c r="AX820" s="3"/>
      <c r="AY820" s="3"/>
      <c r="AZ820" s="3"/>
      <c r="BA820" s="3"/>
      <c r="BB820" s="3"/>
    </row>
    <row r="821" spans="1:54" s="46" customFormat="1" x14ac:dyDescent="0.25">
      <c r="A821" s="48"/>
      <c r="B821" s="49"/>
      <c r="E821" s="45"/>
      <c r="F821" s="45"/>
      <c r="AS821" s="3"/>
      <c r="AT821" s="3"/>
      <c r="AU821" s="3"/>
      <c r="AV821" s="3"/>
      <c r="AW821" s="3"/>
      <c r="AX821" s="3"/>
      <c r="AY821" s="3"/>
      <c r="AZ821" s="3"/>
      <c r="BA821" s="3"/>
      <c r="BB821" s="3"/>
    </row>
    <row r="822" spans="1:54" s="46" customFormat="1" x14ac:dyDescent="0.25">
      <c r="A822" s="48"/>
      <c r="B822" s="49"/>
      <c r="E822" s="45"/>
      <c r="F822" s="45"/>
      <c r="AS822" s="3"/>
      <c r="AT822" s="3"/>
      <c r="AU822" s="3"/>
      <c r="AV822" s="3"/>
      <c r="AW822" s="3"/>
      <c r="AX822" s="3"/>
      <c r="AY822" s="3"/>
      <c r="AZ822" s="3"/>
      <c r="BA822" s="3"/>
      <c r="BB822" s="3"/>
    </row>
    <row r="823" spans="1:54" s="46" customFormat="1" x14ac:dyDescent="0.25">
      <c r="A823" s="48"/>
      <c r="B823" s="49"/>
      <c r="E823" s="45"/>
      <c r="F823" s="45"/>
      <c r="AS823" s="3"/>
      <c r="AT823" s="3"/>
      <c r="AU823" s="3"/>
      <c r="AV823" s="3"/>
      <c r="AW823" s="3"/>
      <c r="AX823" s="3"/>
      <c r="AY823" s="3"/>
      <c r="AZ823" s="3"/>
      <c r="BA823" s="3"/>
      <c r="BB823" s="3"/>
    </row>
    <row r="824" spans="1:54" s="46" customFormat="1" x14ac:dyDescent="0.25">
      <c r="A824" s="48"/>
      <c r="B824" s="49"/>
      <c r="E824" s="45"/>
      <c r="F824" s="45"/>
      <c r="AS824" s="3"/>
      <c r="AT824" s="3"/>
      <c r="AU824" s="3"/>
      <c r="AV824" s="3"/>
      <c r="AW824" s="3"/>
      <c r="AX824" s="3"/>
      <c r="AY824" s="3"/>
      <c r="AZ824" s="3"/>
      <c r="BA824" s="3"/>
      <c r="BB824" s="3"/>
    </row>
    <row r="825" spans="1:54" s="46" customFormat="1" x14ac:dyDescent="0.25">
      <c r="A825" s="48"/>
      <c r="B825" s="49"/>
      <c r="E825" s="45"/>
      <c r="F825" s="45"/>
      <c r="AS825" s="3"/>
      <c r="AT825" s="3"/>
      <c r="AU825" s="3"/>
      <c r="AV825" s="3"/>
      <c r="AW825" s="3"/>
      <c r="AX825" s="3"/>
      <c r="AY825" s="3"/>
      <c r="AZ825" s="3"/>
      <c r="BA825" s="3"/>
      <c r="BB825" s="3"/>
    </row>
    <row r="826" spans="1:54" s="46" customFormat="1" x14ac:dyDescent="0.25">
      <c r="A826" s="48"/>
      <c r="B826" s="49"/>
      <c r="E826" s="45"/>
      <c r="F826" s="45"/>
      <c r="AS826" s="3"/>
      <c r="AT826" s="3"/>
      <c r="AU826" s="3"/>
      <c r="AV826" s="3"/>
      <c r="AW826" s="3"/>
      <c r="AX826" s="3"/>
      <c r="AY826" s="3"/>
      <c r="AZ826" s="3"/>
      <c r="BA826" s="3"/>
      <c r="BB826" s="3"/>
    </row>
    <row r="827" spans="1:54" s="46" customFormat="1" x14ac:dyDescent="0.25">
      <c r="A827" s="48"/>
      <c r="B827" s="49"/>
      <c r="E827" s="45"/>
      <c r="F827" s="45"/>
      <c r="AS827" s="3"/>
      <c r="AT827" s="3"/>
      <c r="AU827" s="3"/>
      <c r="AV827" s="3"/>
      <c r="AW827" s="3"/>
      <c r="AX827" s="3"/>
      <c r="AY827" s="3"/>
      <c r="AZ827" s="3"/>
      <c r="BA827" s="3"/>
      <c r="BB827" s="3"/>
    </row>
    <row r="828" spans="1:54" s="46" customFormat="1" x14ac:dyDescent="0.25">
      <c r="A828" s="48"/>
      <c r="B828" s="49"/>
      <c r="E828" s="45"/>
      <c r="F828" s="45"/>
      <c r="AS828" s="3"/>
      <c r="AT828" s="3"/>
      <c r="AU828" s="3"/>
      <c r="AV828" s="3"/>
      <c r="AW828" s="3"/>
      <c r="AX828" s="3"/>
      <c r="AY828" s="3"/>
      <c r="AZ828" s="3"/>
      <c r="BA828" s="3"/>
      <c r="BB828" s="3"/>
    </row>
    <row r="829" spans="1:54" s="46" customFormat="1" x14ac:dyDescent="0.25">
      <c r="A829" s="48"/>
      <c r="B829" s="49"/>
      <c r="E829" s="45"/>
      <c r="F829" s="45"/>
      <c r="AS829" s="3"/>
      <c r="AT829" s="3"/>
      <c r="AU829" s="3"/>
      <c r="AV829" s="3"/>
      <c r="AW829" s="3"/>
      <c r="AX829" s="3"/>
      <c r="AY829" s="3"/>
      <c r="AZ829" s="3"/>
      <c r="BA829" s="3"/>
      <c r="BB829" s="3"/>
    </row>
    <row r="830" spans="1:54" s="46" customFormat="1" x14ac:dyDescent="0.25">
      <c r="A830" s="48"/>
      <c r="B830" s="49"/>
      <c r="E830" s="45"/>
      <c r="F830" s="45"/>
      <c r="AS830" s="3"/>
      <c r="AT830" s="3"/>
      <c r="AU830" s="3"/>
      <c r="AV830" s="3"/>
      <c r="AW830" s="3"/>
      <c r="AX830" s="3"/>
      <c r="AY830" s="3"/>
      <c r="AZ830" s="3"/>
      <c r="BA830" s="3"/>
      <c r="BB830" s="3"/>
    </row>
    <row r="831" spans="1:54" s="46" customFormat="1" x14ac:dyDescent="0.25">
      <c r="A831" s="48"/>
      <c r="B831" s="49"/>
      <c r="E831" s="45"/>
      <c r="F831" s="45"/>
      <c r="AS831" s="3"/>
      <c r="AT831" s="3"/>
      <c r="AU831" s="3"/>
      <c r="AV831" s="3"/>
      <c r="AW831" s="3"/>
      <c r="AX831" s="3"/>
      <c r="AY831" s="3"/>
      <c r="AZ831" s="3"/>
      <c r="BA831" s="3"/>
      <c r="BB831" s="3"/>
    </row>
    <row r="832" spans="1:54" s="46" customFormat="1" x14ac:dyDescent="0.25">
      <c r="A832" s="48"/>
      <c r="B832" s="49"/>
      <c r="E832" s="45"/>
      <c r="F832" s="45"/>
      <c r="AS832" s="3"/>
      <c r="AT832" s="3"/>
      <c r="AU832" s="3"/>
      <c r="AV832" s="3"/>
      <c r="AW832" s="3"/>
      <c r="AX832" s="3"/>
      <c r="AY832" s="3"/>
      <c r="AZ832" s="3"/>
      <c r="BA832" s="3"/>
      <c r="BB832" s="3"/>
    </row>
    <row r="833" spans="1:54" s="46" customFormat="1" x14ac:dyDescent="0.25">
      <c r="A833" s="48"/>
      <c r="B833" s="49"/>
      <c r="E833" s="45"/>
      <c r="F833" s="45"/>
      <c r="AS833" s="3"/>
      <c r="AT833" s="3"/>
      <c r="AU833" s="3"/>
      <c r="AV833" s="3"/>
      <c r="AW833" s="3"/>
      <c r="AX833" s="3"/>
      <c r="AY833" s="3"/>
      <c r="AZ833" s="3"/>
      <c r="BA833" s="3"/>
      <c r="BB833" s="3"/>
    </row>
    <row r="834" spans="1:54" s="46" customFormat="1" x14ac:dyDescent="0.25">
      <c r="A834" s="48"/>
      <c r="B834" s="49"/>
      <c r="E834" s="45"/>
      <c r="F834" s="45"/>
      <c r="AS834" s="3"/>
      <c r="AT834" s="3"/>
      <c r="AU834" s="3"/>
      <c r="AV834" s="3"/>
      <c r="AW834" s="3"/>
      <c r="AX834" s="3"/>
      <c r="AY834" s="3"/>
      <c r="AZ834" s="3"/>
      <c r="BA834" s="3"/>
      <c r="BB834" s="3"/>
    </row>
    <row r="835" spans="1:54" s="46" customFormat="1" x14ac:dyDescent="0.25">
      <c r="A835" s="48"/>
      <c r="B835" s="49"/>
      <c r="E835" s="45"/>
      <c r="F835" s="45"/>
      <c r="AS835" s="3"/>
      <c r="AT835" s="3"/>
      <c r="AU835" s="3"/>
      <c r="AV835" s="3"/>
      <c r="AW835" s="3"/>
      <c r="AX835" s="3"/>
      <c r="AY835" s="3"/>
      <c r="AZ835" s="3"/>
      <c r="BA835" s="3"/>
      <c r="BB835" s="3"/>
    </row>
    <row r="836" spans="1:54" s="46" customFormat="1" x14ac:dyDescent="0.25">
      <c r="A836" s="48"/>
      <c r="B836" s="49"/>
      <c r="E836" s="45"/>
      <c r="F836" s="45"/>
      <c r="AS836" s="3"/>
      <c r="AT836" s="3"/>
      <c r="AU836" s="3"/>
      <c r="AV836" s="3"/>
      <c r="AW836" s="3"/>
      <c r="AX836" s="3"/>
      <c r="AY836" s="3"/>
      <c r="AZ836" s="3"/>
      <c r="BA836" s="3"/>
      <c r="BB836" s="3"/>
    </row>
    <row r="837" spans="1:54" s="46" customFormat="1" x14ac:dyDescent="0.25">
      <c r="A837" s="48"/>
      <c r="B837" s="49"/>
      <c r="E837" s="45"/>
      <c r="F837" s="45"/>
      <c r="AS837" s="3"/>
      <c r="AT837" s="3"/>
      <c r="AU837" s="3"/>
      <c r="AV837" s="3"/>
      <c r="AW837" s="3"/>
      <c r="AX837" s="3"/>
      <c r="AY837" s="3"/>
      <c r="AZ837" s="3"/>
      <c r="BA837" s="3"/>
      <c r="BB837" s="3"/>
    </row>
    <row r="838" spans="1:54" s="46" customFormat="1" x14ac:dyDescent="0.25">
      <c r="A838" s="48"/>
      <c r="B838" s="49"/>
      <c r="E838" s="45"/>
      <c r="F838" s="45"/>
      <c r="AS838" s="3"/>
      <c r="AT838" s="3"/>
      <c r="AU838" s="3"/>
      <c r="AV838" s="3"/>
      <c r="AW838" s="3"/>
      <c r="AX838" s="3"/>
      <c r="AY838" s="3"/>
      <c r="AZ838" s="3"/>
      <c r="BA838" s="3"/>
      <c r="BB838" s="3"/>
    </row>
    <row r="839" spans="1:54" s="46" customFormat="1" x14ac:dyDescent="0.25">
      <c r="A839" s="48"/>
      <c r="B839" s="49"/>
      <c r="E839" s="45"/>
      <c r="F839" s="45"/>
      <c r="AS839" s="3"/>
      <c r="AT839" s="3"/>
      <c r="AU839" s="3"/>
      <c r="AV839" s="3"/>
      <c r="AW839" s="3"/>
      <c r="AX839" s="3"/>
      <c r="AY839" s="3"/>
      <c r="AZ839" s="3"/>
      <c r="BA839" s="3"/>
      <c r="BB839" s="3"/>
    </row>
    <row r="840" spans="1:54" s="46" customFormat="1" x14ac:dyDescent="0.25">
      <c r="A840" s="48"/>
      <c r="B840" s="49"/>
      <c r="E840" s="45"/>
      <c r="F840" s="45"/>
      <c r="AS840" s="3"/>
      <c r="AT840" s="3"/>
      <c r="AU840" s="3"/>
      <c r="AV840" s="3"/>
      <c r="AW840" s="3"/>
      <c r="AX840" s="3"/>
      <c r="AY840" s="3"/>
      <c r="AZ840" s="3"/>
      <c r="BA840" s="3"/>
      <c r="BB840" s="3"/>
    </row>
    <row r="841" spans="1:54" s="46" customFormat="1" x14ac:dyDescent="0.25">
      <c r="A841" s="48"/>
      <c r="B841" s="49"/>
      <c r="E841" s="45"/>
      <c r="F841" s="45"/>
      <c r="AS841" s="3"/>
      <c r="AT841" s="3"/>
      <c r="AU841" s="3"/>
      <c r="AV841" s="3"/>
      <c r="AW841" s="3"/>
      <c r="AX841" s="3"/>
      <c r="AY841" s="3"/>
      <c r="AZ841" s="3"/>
      <c r="BA841" s="3"/>
      <c r="BB841" s="3"/>
    </row>
  </sheetData>
  <mergeCells count="39">
    <mergeCell ref="C99:D99"/>
    <mergeCell ref="A66:A68"/>
    <mergeCell ref="B66:B68"/>
    <mergeCell ref="C66:C68"/>
    <mergeCell ref="D66:D68"/>
    <mergeCell ref="E66:E68"/>
    <mergeCell ref="F66:F68"/>
    <mergeCell ref="A63:A64"/>
    <mergeCell ref="B63:B64"/>
    <mergeCell ref="C63:C64"/>
    <mergeCell ref="D63:D64"/>
    <mergeCell ref="E63:E64"/>
    <mergeCell ref="F63:F64"/>
    <mergeCell ref="A60:A62"/>
    <mergeCell ref="C60:C62"/>
    <mergeCell ref="D60:D62"/>
    <mergeCell ref="E60:E62"/>
    <mergeCell ref="F60:F62"/>
    <mergeCell ref="F56:F59"/>
    <mergeCell ref="A56:A59"/>
    <mergeCell ref="C56:C59"/>
    <mergeCell ref="D56:D59"/>
    <mergeCell ref="E56:E59"/>
    <mergeCell ref="F45:F46"/>
    <mergeCell ref="A45:A46"/>
    <mergeCell ref="C45:C46"/>
    <mergeCell ref="D45:D46"/>
    <mergeCell ref="E45:E46"/>
    <mergeCell ref="F37:F38"/>
    <mergeCell ref="A37:A38"/>
    <mergeCell ref="C37:C38"/>
    <mergeCell ref="D37:D38"/>
    <mergeCell ref="E37:E38"/>
    <mergeCell ref="F17:F18"/>
    <mergeCell ref="A17:A18"/>
    <mergeCell ref="B17:B18"/>
    <mergeCell ref="C17:C18"/>
    <mergeCell ref="D17:D18"/>
    <mergeCell ref="E17:E18"/>
  </mergeCells>
  <pageMargins left="0.23622047244094491" right="0.23622047244094491" top="0.74803149606299213" bottom="0.74803149606299213" header="0.31496062992125984" footer="0.31496062992125984"/>
  <pageSetup paperSize="8" scale="92" fitToHeight="0" orientation="landscape" horizontalDpi="4294967295" r:id="rId1"/>
  <rowBreaks count="3" manualBreakCount="3">
    <brk id="28" max="5" man="1"/>
    <brk id="51" max="5" man="1"/>
    <brk id="83" max="5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 cen jednostkowych </vt:lpstr>
      <vt:lpstr>'tabela cen jednostkowych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2020-03-25T10:45:56Z</cp:lastPrinted>
  <dcterms:created xsi:type="dcterms:W3CDTF">2020-03-02T12:36:01Z</dcterms:created>
  <dcterms:modified xsi:type="dcterms:W3CDTF">2020-03-25T10:49:59Z</dcterms:modified>
</cp:coreProperties>
</file>