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rmularz" sheetId="5" r:id="rId1"/>
  </sheets>
  <definedNames>
    <definedName name="_xlnm._FilterDatabase" localSheetId="0" hidden="1">formularz!$A$5:$H$5</definedName>
  </definedNames>
  <calcPr calcId="144525"/>
</workbook>
</file>

<file path=xl/calcChain.xml><?xml version="1.0" encoding="utf-8"?>
<calcChain xmlns="http://schemas.openxmlformats.org/spreadsheetml/2006/main">
  <c r="F7" i="5" l="1"/>
  <c r="H9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5" i="5"/>
  <c r="H126" i="5"/>
  <c r="H127" i="5"/>
  <c r="H128" i="5"/>
  <c r="H129" i="5"/>
  <c r="H130" i="5"/>
  <c r="F8" i="5"/>
  <c r="H8" i="5" s="1"/>
  <c r="F9" i="5"/>
  <c r="F10" i="5"/>
  <c r="H10" i="5" s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H44" i="5" s="1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H124" i="5" s="1"/>
  <c r="F125" i="5"/>
  <c r="F126" i="5"/>
  <c r="F127" i="5"/>
  <c r="F128" i="5"/>
  <c r="F129" i="5"/>
  <c r="F130" i="5"/>
  <c r="H7" i="5"/>
  <c r="H131" i="5" l="1"/>
  <c r="F131" i="5"/>
</calcChain>
</file>

<file path=xl/sharedStrings.xml><?xml version="1.0" encoding="utf-8"?>
<sst xmlns="http://schemas.openxmlformats.org/spreadsheetml/2006/main" count="265" uniqueCount="146">
  <si>
    <t>Lp.</t>
  </si>
  <si>
    <t>Opis  produktu</t>
  </si>
  <si>
    <t xml:space="preserve">Ilość </t>
  </si>
  <si>
    <t>Stawka podatku VAT</t>
  </si>
  <si>
    <t>Kalka maszynowa, format A4</t>
  </si>
  <si>
    <t>Teczka wiązana biała A4, wykonana z twardej tektury</t>
  </si>
  <si>
    <t xml:space="preserve">Płyty CD-R do nadruku atramentowego </t>
  </si>
  <si>
    <t>Cienkopis, różne kolory, odporny na wysychanie tusz , plastikowa końcówka, wentylowana skuwka, grubość linii pisania 0,4mm (±5%)</t>
  </si>
  <si>
    <t>Karteczki samoprzylepne, bloczek 100 kartek, wym. ok. 76x76 (±10%), skuteczny klej pozwalający na kilkakrotne przyklejenie bez ryzyka odklejenia, nie niszczące powierzchni</t>
  </si>
  <si>
    <t>Teczka z gumką biała A4, wykonana z białej tektury</t>
  </si>
  <si>
    <t>szt.</t>
  </si>
  <si>
    <t>szt</t>
  </si>
  <si>
    <t>bloczek</t>
  </si>
  <si>
    <t>rolka</t>
  </si>
  <si>
    <t>opak.</t>
  </si>
  <si>
    <t>karton</t>
  </si>
  <si>
    <t xml:space="preserve">Bateria R-14 </t>
  </si>
  <si>
    <t>Jedn. miary</t>
  </si>
  <si>
    <t xml:space="preserve">Cena jedn. netto </t>
  </si>
  <si>
    <t>Poduszka do stempli, zamykana</t>
  </si>
  <si>
    <t>Baterie 9V kwadratowe</t>
  </si>
  <si>
    <t>Karteczki -zakładki indeksujące w op. cztery kolory</t>
  </si>
  <si>
    <t>Rozszywacz do usuwania zszywek</t>
  </si>
  <si>
    <t xml:space="preserve">Deska z klipsem A4 </t>
  </si>
  <si>
    <t>Bateria R-6 1,5 V- alkaiczne</t>
  </si>
  <si>
    <t>Bateria AAA -alkaiczne</t>
  </si>
  <si>
    <t>Bateria LR41 do termometrów lekarskich</t>
  </si>
  <si>
    <t>Zeszyt A5, 60 kartek, kratka, miękka okładka</t>
  </si>
  <si>
    <t>Płyta DVD+RW , DVD-RW</t>
  </si>
  <si>
    <t>Blok listowy z makulatury A4, w kratkę, 100 kartek</t>
  </si>
  <si>
    <t>Baterie R 20</t>
  </si>
  <si>
    <t>Bateria AA ,AAA akumulatorki</t>
  </si>
  <si>
    <t xml:space="preserve">Gumki do wymazywania </t>
  </si>
  <si>
    <t>Baterie 3V CR2032</t>
  </si>
  <si>
    <t>Długopis na sprężynce leżący</t>
  </si>
  <si>
    <t>Długopis automat,różne kolory</t>
  </si>
  <si>
    <t>Folia do bindowania rozm. A4,przeźroczysta,150 mic.</t>
  </si>
  <si>
    <t xml:space="preserve">Grzbiety do bindowania 28,5mm, ilość kartek: 270, op.50szt. </t>
  </si>
  <si>
    <t>Grzbiety do bindowania 6mm, ilość kartek 25, op.100szt.</t>
  </si>
  <si>
    <t>Grzbiety do bindowania duże 50mm, ilość kartek: 510, op.50szt.</t>
  </si>
  <si>
    <t>Gumki recepturki op.20 szt.</t>
  </si>
  <si>
    <t>Identyfikator dla pracowników, plastikowy z przypięciem metalowym</t>
  </si>
  <si>
    <t>Kalkulator biurowy 12-pozycyjny z podstawowymi funkcjami biurowymi, wymiary: 11,5cm x 15,5cm (max 15x18cm)</t>
  </si>
  <si>
    <t>Klej do papieru w sztyfcie, nietoksyczny, nie powodujący marszczenia papieru, produkowany na bazie pvp, cechujący się niską zawartością wody zmywalny, pojemność: 17g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</si>
  <si>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</si>
  <si>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</si>
  <si>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</si>
  <si>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Koperty CD, białe</t>
  </si>
  <si>
    <t>Korektor w długopisie, trwały i elastyczny korpus, pojemność: 7ml, metalowa końcówka pozwalająca na jednostajne pokrycie korygowanych treści, zatyczka zapobiegająca wysychaniu</t>
  </si>
  <si>
    <t>Koszulki z tworzywa do segregatorów A5,wykonane z polipropylenu, bezbarwne,otwarte na górze,uniwersalna perforacja brzegu,op. 100szt.</t>
  </si>
  <si>
    <t>Księga kancelaryjna A4, 192 kartki, oprawa introligatorska</t>
  </si>
  <si>
    <t>Księga kancelaryjna A4, 300 kartek, oprawa introligatorska</t>
  </si>
  <si>
    <t>Marker do tablic suchościeralnych, różne kolory</t>
  </si>
  <si>
    <t>Marker do tkanin, żywy i trwały kolor, nie farbujący, długość lini pisania: 1000m, do pisania po materiale, pernamentny, nieścieralny, odporny na pranie</t>
  </si>
  <si>
    <t>Mazak CD cienki, czarny, do pisania na płytach</t>
  </si>
  <si>
    <t>Ołówek</t>
  </si>
  <si>
    <t>Papier do FAX-u, rozmiar: 210mm x 30 mb, op. 6 rolek</t>
  </si>
  <si>
    <t>Papier do FAX-u, rozmiar: 216mm x 30 mb, op. 6 rolek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</si>
  <si>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</si>
  <si>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</si>
  <si>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</si>
  <si>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Płyta DVD+R , DVD -R, op. 50szt.</t>
  </si>
  <si>
    <t>Segregator z dźwignią A4/50, różne kolory, oklejony poliofeliną, etykieta na grzbiecie dwustronna, wymienna, metalowe okucia na dolnych krawędziach, na grzbiecie otwór na palec</t>
  </si>
  <si>
    <t>Segregator z dźwignią A4/75, różne kolory, oklejony poliofeliną, etykieta na grzbiecie dwustronna, wymienna, metalowe okucia na dolnych krawędziach, na grzbiecie otwór na palec</t>
  </si>
  <si>
    <t>Segregator z dźwignią A5/75, różne kolory, oklejony polifeliną, etykieta na grzbiecie wymienna, metalowe okucia, otwór na palec</t>
  </si>
  <si>
    <t>Skoroszyt A4, zawieszany, boczna perforacja, przednia okładka przezroczysta, wykonany ze sztywnego PCV, tylna okładka kolorowa, zaokrąglone rogi, wysuwany papierowy pasek opisowy, różne kolory</t>
  </si>
  <si>
    <t>Skoroszyt tekturowy A4 oczko, wykonany z białej tektury powlekanej, gramatura: 280g/m2</t>
  </si>
  <si>
    <t>Skoroszyt tekturowy A4 oczko, wykonany z białej tektury, okładka połowiczna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</si>
  <si>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</si>
  <si>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</si>
  <si>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</si>
  <si>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 plastikowa na gumkę, szerokość: 3cm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</si>
  <si>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</si>
  <si>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</si>
  <si>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</si>
  <si>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</si>
  <si>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</si>
  <si>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</si>
  <si>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</si>
  <si>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</si>
  <si>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</si>
  <si>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</si>
  <si>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</si>
  <si>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</si>
  <si>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</si>
  <si>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Nazwa producenta / Produkt oferowany / Symbol / Nr wyrobu</t>
  </si>
  <si>
    <t>Papier termoczuły do kas fiskalnych 57mm x 15m</t>
  </si>
  <si>
    <t>Okładki do dyplomu o fakturze skóry klasycne twarde okładki format A4,różne kolory</t>
  </si>
  <si>
    <t>Spinacze krzyżowe galwanizowane 41mm opak. 50 szt.</t>
  </si>
  <si>
    <t>Spinacze krzyżowe galwanizowane 70mm. Opak. 12 szt.</t>
  </si>
  <si>
    <t>Kaledarz terminal A4 twarda oprawa</t>
  </si>
  <si>
    <t>Kalendarz terminal A5 twarda oprawa</t>
  </si>
  <si>
    <t>Cienkopis kulkowy niebieski Pentel BLN105</t>
  </si>
  <si>
    <t>Wkład do cienkopisu kulkowego niebieski Pentel BLN105</t>
  </si>
  <si>
    <t>Deska z klipsem A5</t>
  </si>
  <si>
    <t>Klipy lakierowane na czarno z powłoką odporną na zarysowania,rozm.15mm,opak 12 szt.</t>
  </si>
  <si>
    <t>Klipy lakierowane na czarno z powłoką odporna na zadrapania,rozm.51mm,opak 12 szt.</t>
  </si>
  <si>
    <t>Koszulki z tworzywa do segregatorów A4, wykonane z polipropylenu, bezbarwne, otwarte na górze, uniwersalna perforacja brzegu,op. 100szt.</t>
  </si>
  <si>
    <t>Pudełka archiwizacyjne do przechowywania dokumentów,  pole opisowe na grzbiecie, wymiary: 150x250x 350mm (+/- 10mm)</t>
  </si>
  <si>
    <t>Pudła archiwizacyjne białe, na segragatory, wymiary: 525x 306x338mm</t>
  </si>
  <si>
    <t>Pudełka archiwizacyjne do przechowywania dokumentów,  pole opisowe na grzbiecie, wymiary: 350x 300x560mm (+/- 10mm)</t>
  </si>
  <si>
    <t>Pudełka archiwizacyjne do przechowywania dokumentów,  pole opisowe na grzbiecie, wymiary: 350x 260x100mm (+/- 10mm)</t>
  </si>
  <si>
    <t>Temperówka pojedyncza metalowa średnica otworu 8mm</t>
  </si>
  <si>
    <t xml:space="preserve">RAZEM:   </t>
  </si>
  <si>
    <t>Blok do flipchartów biały, gładki, papier o gramaturze 70g/m2, posiada 5 otworów do zawieszenia, , wymiary:64x100cm,50 kartek</t>
  </si>
  <si>
    <t>Tusz do stempli,wodny,uniwersalny, do stempli ręcznych z gumową lub polimerową płytką tuszującą,nakrętka w kolorze tuszu,butelka z końcówką ułatwiającą nasączanie poduszek,różne kolory,pojemność: 25ml</t>
  </si>
  <si>
    <t>Dziurkacz metalowy z wykończeniami z tworzyw  sztucznych, na co najmniej 20 kartek, wyposażony we wskaźnik środka strony oraz listwę formatową, średnica otworu 5mm, rozstaw dziurek 80mm</t>
  </si>
  <si>
    <t>Koperta DL  o wymiarach:110x220mm, z samoprzylepnym paskiem op. 1000szt</t>
  </si>
  <si>
    <t xml:space="preserve">Koperta szara o wymiarach: 355x435mm, z samoprzylepnym paskiem op. 50szt        </t>
  </si>
  <si>
    <t xml:space="preserve">Koperta szara o wymiarach: 250x350mm, z samoprzylepnym paskiem op. 50szt         </t>
  </si>
  <si>
    <t xml:space="preserve">Korytko na biurko, wykonane z przezroczystego plastiku, rozmiar A4 </t>
  </si>
  <si>
    <t>Linijka (dł.20-30 cm)</t>
  </si>
  <si>
    <t>Nożyczki wykonane z wysokiej jakości, nierdzewnej stali, posiadające ergonomiczną rączkę z odpornego na pęknięcia tworzywa sztucznego, dł.17 cm</t>
  </si>
  <si>
    <t>Papier wizytowy A4, op.50 szt.</t>
  </si>
  <si>
    <t>Taśma do metkownicy (cenówki), różne rodzaje, rolka 700 szt.</t>
  </si>
  <si>
    <t>Taśma gęsia skórka, szer.13 mm, dł 15 m</t>
  </si>
  <si>
    <t>Taśma szara pakowa z mocnym klejem, wymiary: 48mmx 66m</t>
  </si>
  <si>
    <t>Zszywacz biurowy, max. ilość kartek: 25, na zszywki 24/6 i 24/8, antypoślizgowa i  metalowa podstawa, ramię z niełamliwego plastiku, możliwość zaginania zszywek do wewnątrz i na zewnątrz</t>
  </si>
  <si>
    <t>Zszywki do zszywacza Omnipress wykonane z mocnego cienkiego druku.Długość nóżki 8,5mm. Opak.1000 szt.</t>
  </si>
  <si>
    <t>Zszywki E1 do zszywaczy elektrycznych, pasują do modeli 5566 WOW i 5532, opak. 2500szt.</t>
  </si>
  <si>
    <t>Sznurek lniany (dratwa) 0,25dkg.</t>
  </si>
  <si>
    <t>Pinezki op.100szt.</t>
  </si>
  <si>
    <r>
      <t>Okładki bezbarwne do bindowania ,op.100szt.</t>
    </r>
    <r>
      <rPr>
        <sz val="11"/>
        <rFont val="Calibri"/>
        <family val="2"/>
        <charset val="238"/>
        <scheme val="minor"/>
      </rPr>
      <t>, grubość folii 150 mic</t>
    </r>
  </si>
  <si>
    <r>
      <t>Okładki kolorowe do bindowania, o</t>
    </r>
    <r>
      <rPr>
        <sz val="11"/>
        <rFont val="Calibri"/>
        <family val="2"/>
        <charset val="238"/>
        <scheme val="minor"/>
      </rPr>
      <t>p.100szt., 250g.Delta</t>
    </r>
  </si>
  <si>
    <r>
      <t>Papier A3, op. 500 arkuszy, gramatura:</t>
    </r>
    <r>
      <rPr>
        <sz val="11"/>
        <rFont val="Calibri"/>
        <family val="2"/>
        <charset val="238"/>
        <scheme val="minor"/>
      </rPr>
      <t xml:space="preserve"> 80g/m2, białość CIE 161, gładkość 180 ±50 cm3/min</t>
    </r>
  </si>
  <si>
    <r>
      <t>Papier A4, op</t>
    </r>
    <r>
      <rPr>
        <sz val="11"/>
        <rFont val="Calibri"/>
        <family val="2"/>
        <charset val="238"/>
        <scheme val="minor"/>
      </rPr>
      <t xml:space="preserve">. 500 arkuszy, gramatura: 80g/m2, białość CIE 161, gładkość 180±50cm3/min. wg  testu Bendtsen, grubość 108±3 </t>
    </r>
  </si>
  <si>
    <r>
      <t>Taśma klejąca, krystalicznie przezro</t>
    </r>
    <r>
      <rPr>
        <sz val="11"/>
        <rFont val="Calibri"/>
        <family val="2"/>
        <charset val="238"/>
        <scheme val="minor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</si>
  <si>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11"/>
        <rFont val="Calibri"/>
        <family val="2"/>
        <charset val="238"/>
        <scheme val="minor"/>
      </rPr>
      <t>kładkami, wg.wzoru Kodeksu Pracy(ABC), pionowa archiwizacja, kolor czarny</t>
    </r>
  </si>
  <si>
    <t>Załącznik nr 2 do SWZ</t>
  </si>
  <si>
    <t>Książka na dokumenty do podpisu, wykonana z kartonu pokrytego skóropodobnym tworzywem, różne kolory, posiada 20 kart wykonanych z białego kartonu z dziurkami w celu pokazania zawartości teczki. Grzbiet teczki harmonijkowy umożliwiający umieszczanie obszerniejszych dokumentów.</t>
  </si>
  <si>
    <t>Antyrama A4</t>
  </si>
  <si>
    <t>Datownik pieczątka samotuszujący</t>
  </si>
  <si>
    <t>Koperty z szerokim dnem i bokiem Typ RBD B-4 wym.353x240x40mm, brązowe</t>
  </si>
  <si>
    <t>Pudła na archiwa R-KIVE BASICS, wymiary: 340x 450x275mm</t>
  </si>
  <si>
    <t>Szpilki krawieckie, dł.co najmniej 50mm, opak.1000 szt.</t>
  </si>
  <si>
    <t>Tablica korkowa, wym. 90x60cm</t>
  </si>
  <si>
    <t>Teczka plastikowa A4 na dokumenty z gumką</t>
  </si>
  <si>
    <t xml:space="preserve">Zszywacz wyposażony w technologię Omnipress umożliwiającą zszywanie bez żadnego wysiłku.Zszywa do 60 kartek z użyciem zszywek Omnipress 60.
</t>
  </si>
  <si>
    <t>Zszywki 24/10, op.1000szt.</t>
  </si>
  <si>
    <t>Zszywki biurowe 23/6, op. 1000 szt.</t>
  </si>
  <si>
    <t>Wartość netto</t>
  </si>
  <si>
    <t>6=3*5</t>
  </si>
  <si>
    <t>8=6+VAT</t>
  </si>
  <si>
    <t>Niespełnienie warunków formalnych oferty określonych w zał. 2 do SWZ tj. nie wypełnienie kolumny pn. „Nazwa producenta / Produkt oferowany / Symbol / Nr wyrobu”, spowoduje jej odrzucenie zgodnie z art. 226 ust.1 pkt 5 Pzp.</t>
  </si>
  <si>
    <r>
      <t xml:space="preserve">Zamawiający wyraża zgodę na podanie </t>
    </r>
    <r>
      <rPr>
        <b/>
        <u/>
        <sz val="10"/>
        <color rgb="FF2E74B5"/>
        <rFont val="Calibri"/>
        <family val="2"/>
        <charset val="238"/>
        <scheme val="minor"/>
      </rPr>
      <t>w formularzu cenowym</t>
    </r>
    <r>
      <rPr>
        <b/>
        <sz val="10"/>
        <color rgb="FF2E74B5"/>
        <rFont val="Calibri"/>
        <family val="2"/>
        <charset val="238"/>
        <scheme val="minor"/>
      </rPr>
      <t xml:space="preserve"> cen jednostkowych z dokładnością do trzech/czterech miejsc po przecinku wyłącznie w celach kalkulacyjnych. Cenę oferty (wartość brutto) należy podać z dokładnością do dwóch miejsc po przecinku.</t>
    </r>
  </si>
  <si>
    <t>Formularz cenowy: "Dostawa materiałów biurowych" AZ-P.2022.5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</si>
</sst>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b/>
      <u/>
      <sz val="10"/>
      <color rgb="FF2E74B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/>
    <xf numFmtId="0" fontId="9" fillId="0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/>
    <xf numFmtId="0" fontId="4" fillId="5" borderId="0" xfId="0" applyFont="1" applyFill="1"/>
    <xf numFmtId="0" fontId="4" fillId="4" borderId="0" xfId="0" applyFont="1" applyFill="1"/>
    <xf numFmtId="164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9" fillId="0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9" fontId="4" fillId="0" borderId="1" xfId="3" applyFont="1" applyFill="1" applyBorder="1" applyAlignment="1" applyProtection="1">
      <alignment horizontal="center" vertical="center" wrapText="1"/>
      <protection locked="0"/>
    </xf>
    <xf numFmtId="9" fontId="4" fillId="0" borderId="1" xfId="3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Protection="1">
      <protection locked="0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2"/>
    <cellStyle name="Normalny 3" xfId="1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5"/>
  <sheetViews>
    <sheetView tabSelected="1" zoomScaleNormal="100" workbookViewId="0">
      <selection activeCell="J12" sqref="J12"/>
    </sheetView>
  </sheetViews>
  <sheetFormatPr defaultRowHeight="15" x14ac:dyDescent="0.25"/>
  <cols>
    <col min="1" max="1" width="3.7109375" style="13" customWidth="1"/>
    <col min="2" max="2" width="69.7109375" style="7" customWidth="1"/>
    <col min="3" max="3" width="6.85546875" style="13" customWidth="1"/>
    <col min="4" max="4" width="11.85546875" style="14" customWidth="1"/>
    <col min="5" max="5" width="12.5703125" style="13" customWidth="1"/>
    <col min="6" max="6" width="12.140625" style="15" customWidth="1"/>
    <col min="7" max="7" width="9.140625" style="15" customWidth="1"/>
    <col min="8" max="8" width="13.85546875" style="15" customWidth="1"/>
    <col min="9" max="9" width="31.7109375" style="3" hidden="1" customWidth="1"/>
    <col min="10" max="10" width="30.85546875" style="3" customWidth="1"/>
    <col min="11" max="16384" width="9.140625" style="3"/>
  </cols>
  <sheetData>
    <row r="1" spans="1:41" x14ac:dyDescent="0.25">
      <c r="J1" s="19" t="s">
        <v>128</v>
      </c>
    </row>
    <row r="2" spans="1:41" ht="16.5" customHeight="1" x14ac:dyDescent="0.25">
      <c r="A2" s="49" t="s">
        <v>145</v>
      </c>
      <c r="B2" s="49"/>
      <c r="C2" s="49"/>
      <c r="D2" s="49"/>
      <c r="E2" s="49"/>
      <c r="F2" s="49"/>
      <c r="G2" s="49"/>
      <c r="H2" s="49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1" ht="16.5" customHeight="1" x14ac:dyDescent="0.25">
      <c r="A3" s="16"/>
      <c r="B3" s="16"/>
      <c r="C3" s="17"/>
      <c r="D3" s="16"/>
      <c r="E3" s="16"/>
      <c r="F3" s="16"/>
      <c r="G3" s="16"/>
      <c r="H3" s="16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1" ht="16.5" customHeight="1" thickBot="1" x14ac:dyDescent="0.3">
      <c r="A4" s="16"/>
      <c r="B4" s="16"/>
      <c r="C4" s="17"/>
      <c r="D4" s="16"/>
      <c r="E4" s="16"/>
      <c r="F4" s="16"/>
      <c r="G4" s="16"/>
      <c r="H4" s="16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1" s="22" customFormat="1" ht="45" customHeight="1" thickBot="1" x14ac:dyDescent="0.3">
      <c r="A5" s="35" t="s">
        <v>0</v>
      </c>
      <c r="B5" s="35" t="s">
        <v>1</v>
      </c>
      <c r="C5" s="35" t="s">
        <v>2</v>
      </c>
      <c r="D5" s="35" t="s">
        <v>17</v>
      </c>
      <c r="E5" s="35" t="s">
        <v>18</v>
      </c>
      <c r="F5" s="35" t="s">
        <v>140</v>
      </c>
      <c r="G5" s="35" t="s">
        <v>3</v>
      </c>
      <c r="H5" s="35" t="s">
        <v>84</v>
      </c>
      <c r="I5" s="35" t="s">
        <v>85</v>
      </c>
      <c r="J5" s="35" t="s">
        <v>85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6" customFormat="1" ht="22.5" customHeight="1" x14ac:dyDescent="0.2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 t="s">
        <v>141</v>
      </c>
      <c r="G6" s="36">
        <v>7</v>
      </c>
      <c r="H6" s="36" t="s">
        <v>142</v>
      </c>
      <c r="I6" s="37">
        <v>5</v>
      </c>
      <c r="J6" s="36">
        <v>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5">
      <c r="A7" s="23">
        <v>1</v>
      </c>
      <c r="B7" s="38" t="s">
        <v>130</v>
      </c>
      <c r="C7" s="23">
        <v>50</v>
      </c>
      <c r="D7" s="23" t="s">
        <v>10</v>
      </c>
      <c r="E7" s="25"/>
      <c r="F7" s="34">
        <f t="shared" ref="F7:F71" si="0">C7*E7</f>
        <v>0</v>
      </c>
      <c r="G7" s="32"/>
      <c r="H7" s="34">
        <f>F7+(F7*G7)</f>
        <v>0</v>
      </c>
      <c r="I7" s="24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1" x14ac:dyDescent="0.25">
      <c r="A8" s="23">
        <v>2</v>
      </c>
      <c r="B8" s="39" t="s">
        <v>31</v>
      </c>
      <c r="C8" s="23">
        <v>150</v>
      </c>
      <c r="D8" s="23" t="s">
        <v>10</v>
      </c>
      <c r="E8" s="25"/>
      <c r="F8" s="34">
        <f t="shared" si="0"/>
        <v>0</v>
      </c>
      <c r="G8" s="32"/>
      <c r="H8" s="34">
        <f t="shared" ref="H8:H71" si="1">F8+(F8*G8)</f>
        <v>0</v>
      </c>
      <c r="I8" s="24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41" x14ac:dyDescent="0.25">
      <c r="A9" s="23">
        <v>3</v>
      </c>
      <c r="B9" s="39" t="s">
        <v>25</v>
      </c>
      <c r="C9" s="23">
        <v>3000</v>
      </c>
      <c r="D9" s="23" t="s">
        <v>10</v>
      </c>
      <c r="E9" s="25"/>
      <c r="F9" s="34">
        <f t="shared" si="0"/>
        <v>0</v>
      </c>
      <c r="G9" s="32"/>
      <c r="H9" s="34">
        <f t="shared" si="1"/>
        <v>0</v>
      </c>
      <c r="I9" s="24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41" x14ac:dyDescent="0.25">
      <c r="A10" s="23">
        <v>4</v>
      </c>
      <c r="B10" s="39" t="s">
        <v>26</v>
      </c>
      <c r="C10" s="23">
        <v>50</v>
      </c>
      <c r="D10" s="23" t="s">
        <v>10</v>
      </c>
      <c r="E10" s="52"/>
      <c r="F10" s="34">
        <f t="shared" si="0"/>
        <v>0</v>
      </c>
      <c r="G10" s="32"/>
      <c r="H10" s="34">
        <f t="shared" si="1"/>
        <v>0</v>
      </c>
      <c r="I10" s="24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41" x14ac:dyDescent="0.25">
      <c r="A11" s="23">
        <v>5</v>
      </c>
      <c r="B11" s="39" t="s">
        <v>16</v>
      </c>
      <c r="C11" s="23">
        <v>250</v>
      </c>
      <c r="D11" s="23" t="s">
        <v>10</v>
      </c>
      <c r="E11" s="25"/>
      <c r="F11" s="34">
        <f t="shared" si="0"/>
        <v>0</v>
      </c>
      <c r="G11" s="32"/>
      <c r="H11" s="34">
        <f t="shared" si="1"/>
        <v>0</v>
      </c>
      <c r="I11" s="24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41" x14ac:dyDescent="0.25">
      <c r="A12" s="23">
        <v>6</v>
      </c>
      <c r="B12" s="39" t="s">
        <v>24</v>
      </c>
      <c r="C12" s="23">
        <v>3000</v>
      </c>
      <c r="D12" s="23" t="s">
        <v>10</v>
      </c>
      <c r="E12" s="25"/>
      <c r="F12" s="34">
        <f t="shared" si="0"/>
        <v>0</v>
      </c>
      <c r="G12" s="32"/>
      <c r="H12" s="34">
        <f t="shared" si="1"/>
        <v>0</v>
      </c>
      <c r="I12" s="24"/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41" x14ac:dyDescent="0.25">
      <c r="A13" s="23">
        <v>7</v>
      </c>
      <c r="B13" s="39" t="s">
        <v>33</v>
      </c>
      <c r="C13" s="23">
        <v>100</v>
      </c>
      <c r="D13" s="23" t="s">
        <v>10</v>
      </c>
      <c r="E13" s="25"/>
      <c r="F13" s="34">
        <f t="shared" si="0"/>
        <v>0</v>
      </c>
      <c r="G13" s="32"/>
      <c r="H13" s="34">
        <f t="shared" si="1"/>
        <v>0</v>
      </c>
      <c r="I13" s="24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41" x14ac:dyDescent="0.25">
      <c r="A14" s="23">
        <v>8</v>
      </c>
      <c r="B14" s="39" t="s">
        <v>20</v>
      </c>
      <c r="C14" s="23">
        <v>100</v>
      </c>
      <c r="D14" s="23" t="s">
        <v>10</v>
      </c>
      <c r="E14" s="25"/>
      <c r="F14" s="34">
        <f t="shared" si="0"/>
        <v>0</v>
      </c>
      <c r="G14" s="32"/>
      <c r="H14" s="34">
        <f t="shared" si="1"/>
        <v>0</v>
      </c>
      <c r="I14" s="24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41" x14ac:dyDescent="0.25">
      <c r="A15" s="23">
        <v>9</v>
      </c>
      <c r="B15" s="39" t="s">
        <v>30</v>
      </c>
      <c r="C15" s="23">
        <v>30</v>
      </c>
      <c r="D15" s="23" t="s">
        <v>11</v>
      </c>
      <c r="E15" s="25"/>
      <c r="F15" s="34">
        <f t="shared" si="0"/>
        <v>0</v>
      </c>
      <c r="G15" s="32"/>
      <c r="H15" s="34">
        <f t="shared" si="1"/>
        <v>0</v>
      </c>
      <c r="I15" s="24"/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41" ht="30" x14ac:dyDescent="0.25">
      <c r="A16" s="23">
        <v>10</v>
      </c>
      <c r="B16" s="40" t="s">
        <v>104</v>
      </c>
      <c r="C16" s="23">
        <v>2</v>
      </c>
      <c r="D16" s="23" t="s">
        <v>10</v>
      </c>
      <c r="E16" s="25"/>
      <c r="F16" s="34">
        <f t="shared" si="0"/>
        <v>0</v>
      </c>
      <c r="G16" s="32"/>
      <c r="H16" s="34">
        <f t="shared" si="1"/>
        <v>0</v>
      </c>
      <c r="I16" s="24"/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3">
        <v>11</v>
      </c>
      <c r="B17" s="39" t="s">
        <v>29</v>
      </c>
      <c r="C17" s="23">
        <v>5</v>
      </c>
      <c r="D17" s="23" t="s">
        <v>10</v>
      </c>
      <c r="E17" s="25"/>
      <c r="F17" s="34">
        <f t="shared" si="0"/>
        <v>0</v>
      </c>
      <c r="G17" s="32"/>
      <c r="H17" s="34">
        <f t="shared" si="1"/>
        <v>0</v>
      </c>
      <c r="I17" s="24"/>
      <c r="J17" s="2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2" customFormat="1" ht="23.25" customHeight="1" x14ac:dyDescent="0.25">
      <c r="A18" s="23">
        <v>12</v>
      </c>
      <c r="B18" s="41" t="s">
        <v>92</v>
      </c>
      <c r="C18" s="23">
        <v>12</v>
      </c>
      <c r="D18" s="23" t="s">
        <v>10</v>
      </c>
      <c r="E18" s="25"/>
      <c r="F18" s="34">
        <f t="shared" si="0"/>
        <v>0</v>
      </c>
      <c r="G18" s="32"/>
      <c r="H18" s="34">
        <f t="shared" si="1"/>
        <v>0</v>
      </c>
      <c r="I18" s="24"/>
      <c r="J18" s="26"/>
    </row>
    <row r="19" spans="1:31" ht="30" x14ac:dyDescent="0.25">
      <c r="A19" s="23">
        <v>13</v>
      </c>
      <c r="B19" s="39" t="s">
        <v>7</v>
      </c>
      <c r="C19" s="23">
        <v>150</v>
      </c>
      <c r="D19" s="23" t="s">
        <v>10</v>
      </c>
      <c r="E19" s="25"/>
      <c r="F19" s="34">
        <f t="shared" si="0"/>
        <v>0</v>
      </c>
      <c r="G19" s="32"/>
      <c r="H19" s="34">
        <f t="shared" si="1"/>
        <v>0</v>
      </c>
      <c r="I19" s="24"/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3">
        <v>14</v>
      </c>
      <c r="B20" s="38" t="s">
        <v>131</v>
      </c>
      <c r="C20" s="23">
        <v>30</v>
      </c>
      <c r="D20" s="23" t="s">
        <v>10</v>
      </c>
      <c r="E20" s="25"/>
      <c r="F20" s="34">
        <f t="shared" si="0"/>
        <v>0</v>
      </c>
      <c r="G20" s="32"/>
      <c r="H20" s="34">
        <f t="shared" si="1"/>
        <v>0</v>
      </c>
      <c r="I20" s="24"/>
      <c r="J20" s="2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3">
        <v>15</v>
      </c>
      <c r="B21" s="39" t="s">
        <v>94</v>
      </c>
      <c r="C21" s="23">
        <v>10</v>
      </c>
      <c r="D21" s="23" t="s">
        <v>10</v>
      </c>
      <c r="E21" s="25"/>
      <c r="F21" s="34">
        <f t="shared" si="0"/>
        <v>0</v>
      </c>
      <c r="G21" s="32"/>
      <c r="H21" s="34">
        <f t="shared" si="1"/>
        <v>0</v>
      </c>
      <c r="I21" s="24"/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3">
        <v>16</v>
      </c>
      <c r="B22" s="39" t="s">
        <v>23</v>
      </c>
      <c r="C22" s="23">
        <v>60</v>
      </c>
      <c r="D22" s="23" t="s">
        <v>10</v>
      </c>
      <c r="E22" s="25"/>
      <c r="F22" s="34">
        <f t="shared" si="0"/>
        <v>0</v>
      </c>
      <c r="G22" s="32"/>
      <c r="H22" s="34">
        <f t="shared" si="1"/>
        <v>0</v>
      </c>
      <c r="I22" s="24"/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3">
        <v>17</v>
      </c>
      <c r="B23" s="39" t="s">
        <v>35</v>
      </c>
      <c r="C23" s="23">
        <v>2500</v>
      </c>
      <c r="D23" s="23" t="s">
        <v>10</v>
      </c>
      <c r="E23" s="25"/>
      <c r="F23" s="34">
        <f t="shared" si="0"/>
        <v>0</v>
      </c>
      <c r="G23" s="32"/>
      <c r="H23" s="34">
        <f t="shared" si="1"/>
        <v>0</v>
      </c>
      <c r="I23" s="24"/>
      <c r="J23" s="2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2.5" customHeight="1" x14ac:dyDescent="0.25">
      <c r="A24" s="23">
        <v>18</v>
      </c>
      <c r="B24" s="39" t="s">
        <v>34</v>
      </c>
      <c r="C24" s="23">
        <v>50</v>
      </c>
      <c r="D24" s="23" t="s">
        <v>10</v>
      </c>
      <c r="E24" s="25"/>
      <c r="F24" s="34">
        <f t="shared" si="0"/>
        <v>0</v>
      </c>
      <c r="G24" s="32"/>
      <c r="H24" s="34">
        <f t="shared" si="1"/>
        <v>0</v>
      </c>
      <c r="I24" s="24"/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45" x14ac:dyDescent="0.25">
      <c r="A25" s="23">
        <v>19</v>
      </c>
      <c r="B25" s="39" t="s">
        <v>106</v>
      </c>
      <c r="C25" s="23">
        <v>20</v>
      </c>
      <c r="D25" s="23" t="s">
        <v>11</v>
      </c>
      <c r="E25" s="25"/>
      <c r="F25" s="34">
        <f t="shared" si="0"/>
        <v>0</v>
      </c>
      <c r="G25" s="32"/>
      <c r="H25" s="34">
        <f t="shared" si="1"/>
        <v>0</v>
      </c>
      <c r="I25" s="24"/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3">
        <v>20</v>
      </c>
      <c r="B26" s="39" t="s">
        <v>36</v>
      </c>
      <c r="C26" s="23">
        <v>2</v>
      </c>
      <c r="D26" s="23" t="s">
        <v>14</v>
      </c>
      <c r="E26" s="25"/>
      <c r="F26" s="34">
        <f t="shared" si="0"/>
        <v>0</v>
      </c>
      <c r="G26" s="32"/>
      <c r="H26" s="34">
        <f t="shared" si="1"/>
        <v>0</v>
      </c>
      <c r="I26" s="24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3">
        <v>21</v>
      </c>
      <c r="B27" s="39" t="s">
        <v>37</v>
      </c>
      <c r="C27" s="23">
        <v>2</v>
      </c>
      <c r="D27" s="23" t="s">
        <v>14</v>
      </c>
      <c r="E27" s="25"/>
      <c r="F27" s="34">
        <f t="shared" si="0"/>
        <v>0</v>
      </c>
      <c r="G27" s="32"/>
      <c r="H27" s="34">
        <f t="shared" si="1"/>
        <v>0</v>
      </c>
      <c r="I27" s="24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3">
        <v>22</v>
      </c>
      <c r="B28" s="39" t="s">
        <v>38</v>
      </c>
      <c r="C28" s="23">
        <v>2</v>
      </c>
      <c r="D28" s="23" t="s">
        <v>14</v>
      </c>
      <c r="E28" s="25"/>
      <c r="F28" s="34">
        <f t="shared" si="0"/>
        <v>0</v>
      </c>
      <c r="G28" s="32"/>
      <c r="H28" s="34">
        <f t="shared" si="1"/>
        <v>0</v>
      </c>
      <c r="I28" s="24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3">
        <v>23</v>
      </c>
      <c r="B29" s="39" t="s">
        <v>39</v>
      </c>
      <c r="C29" s="23">
        <v>2</v>
      </c>
      <c r="D29" s="23" t="s">
        <v>14</v>
      </c>
      <c r="E29" s="25"/>
      <c r="F29" s="34">
        <f t="shared" si="0"/>
        <v>0</v>
      </c>
      <c r="G29" s="32"/>
      <c r="H29" s="34">
        <f t="shared" si="1"/>
        <v>0</v>
      </c>
      <c r="I29" s="24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3">
        <v>24</v>
      </c>
      <c r="B30" s="39" t="s">
        <v>32</v>
      </c>
      <c r="C30" s="23">
        <v>30</v>
      </c>
      <c r="D30" s="23" t="s">
        <v>10</v>
      </c>
      <c r="E30" s="25"/>
      <c r="F30" s="34">
        <f t="shared" si="0"/>
        <v>0</v>
      </c>
      <c r="G30" s="32"/>
      <c r="H30" s="34">
        <f t="shared" si="1"/>
        <v>0</v>
      </c>
      <c r="I30" s="24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3">
        <v>25</v>
      </c>
      <c r="B31" s="39" t="s">
        <v>40</v>
      </c>
      <c r="C31" s="23">
        <v>30</v>
      </c>
      <c r="D31" s="23" t="s">
        <v>14</v>
      </c>
      <c r="E31" s="25"/>
      <c r="F31" s="34">
        <f t="shared" si="0"/>
        <v>0</v>
      </c>
      <c r="G31" s="32"/>
      <c r="H31" s="34">
        <f t="shared" si="1"/>
        <v>0</v>
      </c>
      <c r="I31" s="24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3">
        <v>26</v>
      </c>
      <c r="B32" s="39" t="s">
        <v>41</v>
      </c>
      <c r="C32" s="23">
        <v>200</v>
      </c>
      <c r="D32" s="23" t="s">
        <v>10</v>
      </c>
      <c r="E32" s="25"/>
      <c r="F32" s="34">
        <f t="shared" si="0"/>
        <v>0</v>
      </c>
      <c r="G32" s="32"/>
      <c r="H32" s="34">
        <f t="shared" si="1"/>
        <v>0</v>
      </c>
      <c r="I32" s="24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2" customFormat="1" x14ac:dyDescent="0.25">
      <c r="A33" s="23">
        <v>27</v>
      </c>
      <c r="B33" s="39" t="s">
        <v>90</v>
      </c>
      <c r="C33" s="23">
        <v>10</v>
      </c>
      <c r="D33" s="23" t="s">
        <v>10</v>
      </c>
      <c r="E33" s="25"/>
      <c r="F33" s="34">
        <f t="shared" si="0"/>
        <v>0</v>
      </c>
      <c r="G33" s="32"/>
      <c r="H33" s="34">
        <f t="shared" si="1"/>
        <v>0</v>
      </c>
      <c r="I33" s="24"/>
      <c r="J33" s="26"/>
    </row>
    <row r="34" spans="1:31" s="2" customFormat="1" x14ac:dyDescent="0.25">
      <c r="A34" s="23">
        <v>28</v>
      </c>
      <c r="B34" s="39" t="s">
        <v>91</v>
      </c>
      <c r="C34" s="23">
        <v>10</v>
      </c>
      <c r="D34" s="23" t="s">
        <v>10</v>
      </c>
      <c r="E34" s="25"/>
      <c r="F34" s="34">
        <f t="shared" si="0"/>
        <v>0</v>
      </c>
      <c r="G34" s="32"/>
      <c r="H34" s="34">
        <f t="shared" si="1"/>
        <v>0</v>
      </c>
      <c r="I34" s="24"/>
      <c r="J34" s="26"/>
    </row>
    <row r="35" spans="1:31" x14ac:dyDescent="0.25">
      <c r="A35" s="23">
        <v>29</v>
      </c>
      <c r="B35" s="39" t="s">
        <v>4</v>
      </c>
      <c r="C35" s="23">
        <v>20</v>
      </c>
      <c r="D35" s="23" t="s">
        <v>14</v>
      </c>
      <c r="E35" s="25"/>
      <c r="F35" s="34">
        <f t="shared" si="0"/>
        <v>0</v>
      </c>
      <c r="G35" s="32"/>
      <c r="H35" s="34">
        <f t="shared" si="1"/>
        <v>0</v>
      </c>
      <c r="I35" s="24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30" x14ac:dyDescent="0.25">
      <c r="A36" s="23">
        <v>30</v>
      </c>
      <c r="B36" s="39" t="s">
        <v>42</v>
      </c>
      <c r="C36" s="23">
        <v>10</v>
      </c>
      <c r="D36" s="23" t="s">
        <v>10</v>
      </c>
      <c r="E36" s="25"/>
      <c r="F36" s="34">
        <f t="shared" si="0"/>
        <v>0</v>
      </c>
      <c r="G36" s="32"/>
      <c r="H36" s="34">
        <f t="shared" si="1"/>
        <v>0</v>
      </c>
      <c r="I36" s="24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45" x14ac:dyDescent="0.25">
      <c r="A37" s="23">
        <v>31</v>
      </c>
      <c r="B37" s="39" t="s">
        <v>8</v>
      </c>
      <c r="C37" s="23">
        <v>200</v>
      </c>
      <c r="D37" s="23" t="s">
        <v>12</v>
      </c>
      <c r="E37" s="25"/>
      <c r="F37" s="34">
        <f t="shared" si="0"/>
        <v>0</v>
      </c>
      <c r="G37" s="32"/>
      <c r="H37" s="34">
        <f t="shared" si="1"/>
        <v>0</v>
      </c>
      <c r="I37" s="24"/>
      <c r="J37" s="2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3">
        <v>32</v>
      </c>
      <c r="B38" s="39" t="s">
        <v>21</v>
      </c>
      <c r="C38" s="23">
        <v>50</v>
      </c>
      <c r="D38" s="23" t="s">
        <v>14</v>
      </c>
      <c r="E38" s="25"/>
      <c r="F38" s="34">
        <f t="shared" si="0"/>
        <v>0</v>
      </c>
      <c r="G38" s="32"/>
      <c r="H38" s="34">
        <f t="shared" si="1"/>
        <v>0</v>
      </c>
      <c r="I38" s="24"/>
      <c r="J38" s="2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45" x14ac:dyDescent="0.25">
      <c r="A39" s="23">
        <v>33</v>
      </c>
      <c r="B39" s="39" t="s">
        <v>43</v>
      </c>
      <c r="C39" s="23">
        <v>70</v>
      </c>
      <c r="D39" s="23" t="s">
        <v>11</v>
      </c>
      <c r="E39" s="25"/>
      <c r="F39" s="34">
        <f t="shared" si="0"/>
        <v>0</v>
      </c>
      <c r="G39" s="32"/>
      <c r="H39" s="34">
        <f t="shared" si="1"/>
        <v>0</v>
      </c>
      <c r="I39" s="24"/>
      <c r="J39" s="2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0" x14ac:dyDescent="0.25">
      <c r="A40" s="23">
        <v>34</v>
      </c>
      <c r="B40" s="39" t="s">
        <v>96</v>
      </c>
      <c r="C40" s="23">
        <v>10</v>
      </c>
      <c r="D40" s="23" t="s">
        <v>14</v>
      </c>
      <c r="E40" s="25"/>
      <c r="F40" s="34">
        <f t="shared" si="0"/>
        <v>0</v>
      </c>
      <c r="G40" s="32"/>
      <c r="H40" s="34">
        <f t="shared" si="1"/>
        <v>0</v>
      </c>
      <c r="I40" s="24"/>
      <c r="J40" s="2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" x14ac:dyDescent="0.25">
      <c r="A41" s="23">
        <v>35</v>
      </c>
      <c r="B41" s="39" t="s">
        <v>95</v>
      </c>
      <c r="C41" s="23">
        <v>20</v>
      </c>
      <c r="D41" s="23" t="s">
        <v>14</v>
      </c>
      <c r="E41" s="25"/>
      <c r="F41" s="34">
        <f t="shared" si="0"/>
        <v>0</v>
      </c>
      <c r="G41" s="32"/>
      <c r="H41" s="34">
        <f t="shared" si="1"/>
        <v>0</v>
      </c>
      <c r="I41" s="24"/>
      <c r="J41" s="2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0" x14ac:dyDescent="0.25">
      <c r="A42" s="23">
        <v>36</v>
      </c>
      <c r="B42" s="39" t="s">
        <v>44</v>
      </c>
      <c r="C42" s="23">
        <v>500</v>
      </c>
      <c r="D42" s="23" t="s">
        <v>14</v>
      </c>
      <c r="E42" s="25"/>
      <c r="F42" s="34">
        <f t="shared" si="0"/>
        <v>0</v>
      </c>
      <c r="G42" s="32"/>
      <c r="H42" s="34">
        <f t="shared" si="1"/>
        <v>0</v>
      </c>
      <c r="I42" s="24"/>
      <c r="J42" s="2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2.5" customHeight="1" x14ac:dyDescent="0.25">
      <c r="A43" s="23">
        <v>37</v>
      </c>
      <c r="B43" s="39" t="s">
        <v>46</v>
      </c>
      <c r="C43" s="23">
        <v>300</v>
      </c>
      <c r="D43" s="23" t="s">
        <v>14</v>
      </c>
      <c r="E43" s="25"/>
      <c r="F43" s="34">
        <f t="shared" si="0"/>
        <v>0</v>
      </c>
      <c r="G43" s="32"/>
      <c r="H43" s="34">
        <f t="shared" si="1"/>
        <v>0</v>
      </c>
      <c r="I43" s="24"/>
      <c r="J43" s="2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34.5" customHeight="1" x14ac:dyDescent="0.25">
      <c r="A44" s="23">
        <v>38</v>
      </c>
      <c r="B44" s="39" t="s">
        <v>45</v>
      </c>
      <c r="C44" s="23">
        <v>250</v>
      </c>
      <c r="D44" s="23" t="s">
        <v>14</v>
      </c>
      <c r="E44" s="25"/>
      <c r="F44" s="34">
        <f t="shared" si="0"/>
        <v>0</v>
      </c>
      <c r="G44" s="32"/>
      <c r="H44" s="34">
        <f t="shared" si="1"/>
        <v>0</v>
      </c>
      <c r="I44" s="24"/>
      <c r="J44" s="4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34.5" customHeight="1" x14ac:dyDescent="0.25">
      <c r="A45" s="23">
        <v>39</v>
      </c>
      <c r="B45" s="40" t="s">
        <v>107</v>
      </c>
      <c r="C45" s="23">
        <v>2</v>
      </c>
      <c r="D45" s="23" t="s">
        <v>14</v>
      </c>
      <c r="E45" s="25"/>
      <c r="F45" s="34">
        <f t="shared" si="0"/>
        <v>0</v>
      </c>
      <c r="G45" s="32"/>
      <c r="H45" s="34">
        <f t="shared" si="1"/>
        <v>0</v>
      </c>
      <c r="I45" s="24"/>
      <c r="J45" s="2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2.5" customHeight="1" x14ac:dyDescent="0.25">
      <c r="A46" s="23">
        <v>40</v>
      </c>
      <c r="B46" s="39" t="s">
        <v>47</v>
      </c>
      <c r="C46" s="23">
        <v>30000</v>
      </c>
      <c r="D46" s="23" t="s">
        <v>10</v>
      </c>
      <c r="E46" s="25"/>
      <c r="F46" s="34">
        <f t="shared" si="0"/>
        <v>0</v>
      </c>
      <c r="G46" s="32"/>
      <c r="H46" s="34">
        <f t="shared" si="1"/>
        <v>0</v>
      </c>
      <c r="I46" s="24"/>
      <c r="J46" s="2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33" customHeight="1" x14ac:dyDescent="0.25">
      <c r="A47" s="23">
        <v>41</v>
      </c>
      <c r="B47" s="40" t="s">
        <v>108</v>
      </c>
      <c r="C47" s="23">
        <v>40</v>
      </c>
      <c r="D47" s="23" t="s">
        <v>14</v>
      </c>
      <c r="E47" s="25"/>
      <c r="F47" s="34">
        <f t="shared" si="0"/>
        <v>0</v>
      </c>
      <c r="G47" s="32"/>
      <c r="H47" s="34">
        <f t="shared" si="1"/>
        <v>0</v>
      </c>
      <c r="I47" s="24"/>
      <c r="J47" s="2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33.75" customHeight="1" x14ac:dyDescent="0.25">
      <c r="A48" s="23">
        <v>42</v>
      </c>
      <c r="B48" s="40" t="s">
        <v>109</v>
      </c>
      <c r="C48" s="23">
        <v>40</v>
      </c>
      <c r="D48" s="23" t="s">
        <v>14</v>
      </c>
      <c r="E48" s="25"/>
      <c r="F48" s="34">
        <f t="shared" si="0"/>
        <v>0</v>
      </c>
      <c r="G48" s="32"/>
      <c r="H48" s="34">
        <f t="shared" si="1"/>
        <v>0</v>
      </c>
      <c r="I48" s="24"/>
      <c r="J48" s="2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30" x14ac:dyDescent="0.25">
      <c r="A49" s="23">
        <v>43</v>
      </c>
      <c r="B49" s="38" t="s">
        <v>132</v>
      </c>
      <c r="C49" s="23">
        <v>300</v>
      </c>
      <c r="D49" s="23" t="s">
        <v>10</v>
      </c>
      <c r="E49" s="25"/>
      <c r="F49" s="34">
        <f t="shared" si="0"/>
        <v>0</v>
      </c>
      <c r="G49" s="32"/>
      <c r="H49" s="34">
        <f t="shared" si="1"/>
        <v>0</v>
      </c>
      <c r="I49" s="24"/>
      <c r="J49" s="2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45" x14ac:dyDescent="0.25">
      <c r="A50" s="23">
        <v>44</v>
      </c>
      <c r="B50" s="39" t="s">
        <v>48</v>
      </c>
      <c r="C50" s="23">
        <v>30</v>
      </c>
      <c r="D50" s="23" t="s">
        <v>10</v>
      </c>
      <c r="E50" s="25"/>
      <c r="F50" s="34">
        <f t="shared" si="0"/>
        <v>0</v>
      </c>
      <c r="G50" s="32"/>
      <c r="H50" s="34">
        <f t="shared" si="1"/>
        <v>0</v>
      </c>
      <c r="I50" s="24"/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3">
        <v>45</v>
      </c>
      <c r="B51" s="39" t="s">
        <v>110</v>
      </c>
      <c r="C51" s="23">
        <v>100</v>
      </c>
      <c r="D51" s="23" t="s">
        <v>10</v>
      </c>
      <c r="E51" s="25"/>
      <c r="F51" s="34">
        <f t="shared" si="0"/>
        <v>0</v>
      </c>
      <c r="G51" s="32"/>
      <c r="H51" s="34">
        <f t="shared" si="1"/>
        <v>0</v>
      </c>
      <c r="I51" s="24"/>
      <c r="J51" s="2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30" x14ac:dyDescent="0.25">
      <c r="A52" s="23">
        <v>46</v>
      </c>
      <c r="B52" s="39" t="s">
        <v>97</v>
      </c>
      <c r="C52" s="23">
        <v>2500</v>
      </c>
      <c r="D52" s="23" t="s">
        <v>14</v>
      </c>
      <c r="E52" s="25"/>
      <c r="F52" s="34">
        <f t="shared" si="0"/>
        <v>0</v>
      </c>
      <c r="G52" s="32"/>
      <c r="H52" s="34">
        <f t="shared" si="1"/>
        <v>0</v>
      </c>
      <c r="I52" s="24"/>
      <c r="J52" s="2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0" x14ac:dyDescent="0.25">
      <c r="A53" s="23">
        <v>47</v>
      </c>
      <c r="B53" s="39" t="s">
        <v>49</v>
      </c>
      <c r="C53" s="23">
        <v>10</v>
      </c>
      <c r="D53" s="23" t="s">
        <v>14</v>
      </c>
      <c r="E53" s="25"/>
      <c r="F53" s="34">
        <f t="shared" si="0"/>
        <v>0</v>
      </c>
      <c r="G53" s="32"/>
      <c r="H53" s="34">
        <f t="shared" si="1"/>
        <v>0</v>
      </c>
      <c r="I53" s="24"/>
      <c r="J53" s="2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3">
        <v>48</v>
      </c>
      <c r="B54" s="39" t="s">
        <v>50</v>
      </c>
      <c r="C54" s="23">
        <v>30</v>
      </c>
      <c r="D54" s="23" t="s">
        <v>10</v>
      </c>
      <c r="E54" s="25"/>
      <c r="F54" s="34">
        <f t="shared" si="0"/>
        <v>0</v>
      </c>
      <c r="G54" s="32"/>
      <c r="H54" s="34">
        <f t="shared" si="1"/>
        <v>0</v>
      </c>
      <c r="I54" s="24"/>
      <c r="J54" s="2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2.5" customHeight="1" x14ac:dyDescent="0.25">
      <c r="A55" s="23">
        <v>49</v>
      </c>
      <c r="B55" s="39" t="s">
        <v>51</v>
      </c>
      <c r="C55" s="23">
        <v>15</v>
      </c>
      <c r="D55" s="23" t="s">
        <v>10</v>
      </c>
      <c r="E55" s="25"/>
      <c r="F55" s="34">
        <f t="shared" si="0"/>
        <v>0</v>
      </c>
      <c r="G55" s="32"/>
      <c r="H55" s="34">
        <f t="shared" si="1"/>
        <v>0</v>
      </c>
      <c r="I55" s="24"/>
      <c r="J55" s="2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1" customHeight="1" x14ac:dyDescent="0.25">
      <c r="A56" s="23">
        <v>50</v>
      </c>
      <c r="B56" s="39" t="s">
        <v>111</v>
      </c>
      <c r="C56" s="23">
        <v>10</v>
      </c>
      <c r="D56" s="23" t="s">
        <v>10</v>
      </c>
      <c r="E56" s="25"/>
      <c r="F56" s="34">
        <f t="shared" si="0"/>
        <v>0</v>
      </c>
      <c r="G56" s="32"/>
      <c r="H56" s="34">
        <f t="shared" si="1"/>
        <v>0</v>
      </c>
      <c r="I56" s="24"/>
      <c r="J56" s="2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3">
        <v>51</v>
      </c>
      <c r="B57" s="39" t="s">
        <v>52</v>
      </c>
      <c r="C57" s="23">
        <v>200</v>
      </c>
      <c r="D57" s="23" t="s">
        <v>11</v>
      </c>
      <c r="E57" s="25"/>
      <c r="F57" s="34">
        <f t="shared" si="0"/>
        <v>0</v>
      </c>
      <c r="G57" s="32"/>
      <c r="H57" s="34">
        <f t="shared" si="1"/>
        <v>0</v>
      </c>
      <c r="I57" s="24"/>
      <c r="J57" s="2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45" x14ac:dyDescent="0.25">
      <c r="A58" s="23">
        <v>52</v>
      </c>
      <c r="B58" s="39" t="s">
        <v>53</v>
      </c>
      <c r="C58" s="23">
        <v>1000</v>
      </c>
      <c r="D58" s="23" t="s">
        <v>11</v>
      </c>
      <c r="E58" s="25"/>
      <c r="F58" s="34">
        <f t="shared" si="0"/>
        <v>0</v>
      </c>
      <c r="G58" s="32"/>
      <c r="H58" s="34">
        <f t="shared" si="1"/>
        <v>0</v>
      </c>
      <c r="I58" s="24"/>
      <c r="J58" s="2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3">
        <v>53</v>
      </c>
      <c r="B59" s="39" t="s">
        <v>54</v>
      </c>
      <c r="C59" s="23">
        <v>1000</v>
      </c>
      <c r="D59" s="23" t="s">
        <v>10</v>
      </c>
      <c r="E59" s="25"/>
      <c r="F59" s="34">
        <f t="shared" si="0"/>
        <v>0</v>
      </c>
      <c r="G59" s="32"/>
      <c r="H59" s="34">
        <f t="shared" si="1"/>
        <v>0</v>
      </c>
      <c r="I59" s="24"/>
      <c r="J59" s="2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45" x14ac:dyDescent="0.25">
      <c r="A60" s="23">
        <v>54</v>
      </c>
      <c r="B60" s="39" t="s">
        <v>112</v>
      </c>
      <c r="C60" s="23">
        <v>100</v>
      </c>
      <c r="D60" s="23" t="s">
        <v>11</v>
      </c>
      <c r="E60" s="25"/>
      <c r="F60" s="34">
        <f t="shared" si="0"/>
        <v>0</v>
      </c>
      <c r="G60" s="32"/>
      <c r="H60" s="34">
        <f t="shared" si="1"/>
        <v>0</v>
      </c>
      <c r="I60" s="24"/>
      <c r="J60" s="2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3">
        <v>55</v>
      </c>
      <c r="B61" s="39" t="s">
        <v>122</v>
      </c>
      <c r="C61" s="23">
        <v>3</v>
      </c>
      <c r="D61" s="23" t="s">
        <v>14</v>
      </c>
      <c r="E61" s="25"/>
      <c r="F61" s="34">
        <f t="shared" si="0"/>
        <v>0</v>
      </c>
      <c r="G61" s="32"/>
      <c r="H61" s="34">
        <f t="shared" si="1"/>
        <v>0</v>
      </c>
      <c r="I61" s="24"/>
      <c r="J61" s="2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" x14ac:dyDescent="0.25">
      <c r="A62" s="23">
        <v>56</v>
      </c>
      <c r="B62" s="39" t="s">
        <v>87</v>
      </c>
      <c r="C62" s="23">
        <v>30</v>
      </c>
      <c r="D62" s="23" t="s">
        <v>10</v>
      </c>
      <c r="E62" s="25"/>
      <c r="F62" s="34">
        <f t="shared" si="0"/>
        <v>0</v>
      </c>
      <c r="G62" s="32"/>
      <c r="H62" s="34">
        <f t="shared" si="1"/>
        <v>0</v>
      </c>
      <c r="I62" s="24"/>
      <c r="J62" s="2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3">
        <v>57</v>
      </c>
      <c r="B63" s="39" t="s">
        <v>123</v>
      </c>
      <c r="C63" s="23">
        <v>3</v>
      </c>
      <c r="D63" s="23" t="s">
        <v>14</v>
      </c>
      <c r="E63" s="25"/>
      <c r="F63" s="34">
        <f t="shared" si="0"/>
        <v>0</v>
      </c>
      <c r="G63" s="32"/>
      <c r="H63" s="34">
        <f t="shared" si="1"/>
        <v>0</v>
      </c>
      <c r="I63" s="24"/>
      <c r="J63" s="2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3">
        <v>58</v>
      </c>
      <c r="B64" s="39" t="s">
        <v>55</v>
      </c>
      <c r="C64" s="23">
        <v>100</v>
      </c>
      <c r="D64" s="23" t="s">
        <v>10</v>
      </c>
      <c r="E64" s="25"/>
      <c r="F64" s="34">
        <f t="shared" si="0"/>
        <v>0</v>
      </c>
      <c r="G64" s="32"/>
      <c r="H64" s="34">
        <f t="shared" si="1"/>
        <v>0</v>
      </c>
      <c r="I64" s="24"/>
      <c r="J64" s="2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30" x14ac:dyDescent="0.25">
      <c r="A65" s="23">
        <v>59</v>
      </c>
      <c r="B65" s="39" t="s">
        <v>124</v>
      </c>
      <c r="C65" s="23">
        <v>20</v>
      </c>
      <c r="D65" s="23" t="s">
        <v>14</v>
      </c>
      <c r="E65" s="25"/>
      <c r="F65" s="34">
        <f t="shared" si="0"/>
        <v>0</v>
      </c>
      <c r="G65" s="32"/>
      <c r="H65" s="34">
        <f t="shared" si="1"/>
        <v>0</v>
      </c>
      <c r="I65" s="24"/>
      <c r="J65" s="2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30" x14ac:dyDescent="0.25">
      <c r="A66" s="23">
        <v>60</v>
      </c>
      <c r="B66" s="39" t="s">
        <v>125</v>
      </c>
      <c r="C66" s="23">
        <v>4500</v>
      </c>
      <c r="D66" s="23" t="s">
        <v>14</v>
      </c>
      <c r="E66" s="25"/>
      <c r="F66" s="34">
        <f t="shared" si="0"/>
        <v>0</v>
      </c>
      <c r="G66" s="32"/>
      <c r="H66" s="34">
        <f t="shared" si="1"/>
        <v>0</v>
      </c>
      <c r="I66" s="24"/>
      <c r="J66" s="2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3">
        <v>61</v>
      </c>
      <c r="B67" s="39" t="s">
        <v>56</v>
      </c>
      <c r="C67" s="23">
        <v>1</v>
      </c>
      <c r="D67" s="23" t="s">
        <v>15</v>
      </c>
      <c r="E67" s="25"/>
      <c r="F67" s="34">
        <f t="shared" si="0"/>
        <v>0</v>
      </c>
      <c r="G67" s="32"/>
      <c r="H67" s="34">
        <f t="shared" si="1"/>
        <v>0</v>
      </c>
      <c r="I67" s="24"/>
      <c r="J67" s="2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3">
        <v>62</v>
      </c>
      <c r="B68" s="39" t="s">
        <v>57</v>
      </c>
      <c r="C68" s="23">
        <v>1</v>
      </c>
      <c r="D68" s="23" t="s">
        <v>15</v>
      </c>
      <c r="E68" s="25"/>
      <c r="F68" s="34">
        <f t="shared" si="0"/>
        <v>0</v>
      </c>
      <c r="G68" s="32"/>
      <c r="H68" s="34">
        <f t="shared" si="1"/>
        <v>0</v>
      </c>
      <c r="I68" s="24"/>
      <c r="J68" s="2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3">
        <v>63</v>
      </c>
      <c r="B69" s="39" t="s">
        <v>86</v>
      </c>
      <c r="C69" s="23">
        <v>200</v>
      </c>
      <c r="D69" s="23" t="s">
        <v>13</v>
      </c>
      <c r="E69" s="25"/>
      <c r="F69" s="34">
        <f t="shared" si="0"/>
        <v>0</v>
      </c>
      <c r="G69" s="32"/>
      <c r="H69" s="34">
        <f t="shared" si="1"/>
        <v>0</v>
      </c>
      <c r="I69" s="24"/>
      <c r="J69" s="2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3">
        <v>64</v>
      </c>
      <c r="B70" s="39" t="s">
        <v>59</v>
      </c>
      <c r="C70" s="23">
        <v>50</v>
      </c>
      <c r="D70" s="23" t="s">
        <v>13</v>
      </c>
      <c r="E70" s="25"/>
      <c r="F70" s="34">
        <f t="shared" si="0"/>
        <v>0</v>
      </c>
      <c r="G70" s="32"/>
      <c r="H70" s="34">
        <f t="shared" si="1"/>
        <v>0</v>
      </c>
      <c r="I70" s="24"/>
      <c r="J70" s="2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3">
        <v>65</v>
      </c>
      <c r="B71" s="39" t="s">
        <v>58</v>
      </c>
      <c r="C71" s="23">
        <v>250</v>
      </c>
      <c r="D71" s="23" t="s">
        <v>13</v>
      </c>
      <c r="E71" s="25"/>
      <c r="F71" s="34">
        <f t="shared" si="0"/>
        <v>0</v>
      </c>
      <c r="G71" s="32"/>
      <c r="H71" s="34">
        <f t="shared" si="1"/>
        <v>0</v>
      </c>
      <c r="I71" s="24"/>
      <c r="J71" s="2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s="2" customFormat="1" x14ac:dyDescent="0.25">
      <c r="A72" s="23">
        <v>66</v>
      </c>
      <c r="B72" s="39" t="s">
        <v>113</v>
      </c>
      <c r="C72" s="23">
        <v>5</v>
      </c>
      <c r="D72" s="23" t="s">
        <v>10</v>
      </c>
      <c r="E72" s="25"/>
      <c r="F72" s="34">
        <f t="shared" ref="F72:F130" si="2">C72*E72</f>
        <v>0</v>
      </c>
      <c r="G72" s="32"/>
      <c r="H72" s="34">
        <f t="shared" ref="H72:H130" si="3">F72+(F72*G72)</f>
        <v>0</v>
      </c>
      <c r="I72" s="24"/>
      <c r="J72" s="26"/>
    </row>
    <row r="73" spans="1:31" s="2" customFormat="1" x14ac:dyDescent="0.25">
      <c r="A73" s="23">
        <v>67</v>
      </c>
      <c r="B73" s="39" t="s">
        <v>121</v>
      </c>
      <c r="C73" s="23">
        <v>5</v>
      </c>
      <c r="D73" s="23" t="s">
        <v>14</v>
      </c>
      <c r="E73" s="25"/>
      <c r="F73" s="34">
        <f t="shared" si="2"/>
        <v>0</v>
      </c>
      <c r="G73" s="32"/>
      <c r="H73" s="34">
        <f t="shared" si="3"/>
        <v>0</v>
      </c>
      <c r="I73" s="24"/>
      <c r="J73" s="26"/>
    </row>
    <row r="74" spans="1:31" x14ac:dyDescent="0.25">
      <c r="A74" s="23">
        <v>68</v>
      </c>
      <c r="B74" s="39" t="s">
        <v>60</v>
      </c>
      <c r="C74" s="23">
        <v>4</v>
      </c>
      <c r="D74" s="23" t="s">
        <v>10</v>
      </c>
      <c r="E74" s="25"/>
      <c r="F74" s="34">
        <f t="shared" si="2"/>
        <v>0</v>
      </c>
      <c r="G74" s="32"/>
      <c r="H74" s="34">
        <f t="shared" si="3"/>
        <v>0</v>
      </c>
      <c r="I74" s="24"/>
      <c r="J74" s="2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3">
        <v>69</v>
      </c>
      <c r="B75" s="39" t="s">
        <v>61</v>
      </c>
      <c r="C75" s="23">
        <v>1</v>
      </c>
      <c r="D75" s="23" t="s">
        <v>14</v>
      </c>
      <c r="E75" s="25"/>
      <c r="F75" s="34">
        <f t="shared" si="2"/>
        <v>0</v>
      </c>
      <c r="G75" s="32"/>
      <c r="H75" s="34">
        <f t="shared" si="3"/>
        <v>0</v>
      </c>
      <c r="I75" s="24"/>
      <c r="J75" s="2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3">
        <v>70</v>
      </c>
      <c r="B76" s="42" t="s">
        <v>28</v>
      </c>
      <c r="C76" s="23">
        <v>50</v>
      </c>
      <c r="D76" s="23" t="s">
        <v>10</v>
      </c>
      <c r="E76" s="25"/>
      <c r="F76" s="34">
        <f t="shared" si="2"/>
        <v>0</v>
      </c>
      <c r="G76" s="32"/>
      <c r="H76" s="34">
        <f t="shared" si="3"/>
        <v>0</v>
      </c>
      <c r="I76" s="24"/>
      <c r="J76" s="2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3">
        <v>71</v>
      </c>
      <c r="B77" s="39" t="s">
        <v>6</v>
      </c>
      <c r="C77" s="23">
        <v>30000</v>
      </c>
      <c r="D77" s="23" t="s">
        <v>10</v>
      </c>
      <c r="E77" s="25"/>
      <c r="F77" s="34">
        <f t="shared" si="2"/>
        <v>0</v>
      </c>
      <c r="G77" s="32"/>
      <c r="H77" s="34">
        <f t="shared" si="3"/>
        <v>0</v>
      </c>
      <c r="I77" s="24"/>
      <c r="J77" s="2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3">
        <v>72</v>
      </c>
      <c r="B78" s="39" t="s">
        <v>19</v>
      </c>
      <c r="C78" s="23">
        <v>5</v>
      </c>
      <c r="D78" s="23" t="s">
        <v>11</v>
      </c>
      <c r="E78" s="25"/>
      <c r="F78" s="34">
        <f t="shared" si="2"/>
        <v>0</v>
      </c>
      <c r="G78" s="32"/>
      <c r="H78" s="34">
        <f t="shared" si="3"/>
        <v>0</v>
      </c>
      <c r="I78" s="24"/>
      <c r="J78" s="2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30" x14ac:dyDescent="0.25">
      <c r="A79" s="23">
        <v>73</v>
      </c>
      <c r="B79" s="39" t="s">
        <v>98</v>
      </c>
      <c r="C79" s="23">
        <v>1000</v>
      </c>
      <c r="D79" s="23" t="s">
        <v>11</v>
      </c>
      <c r="E79" s="25"/>
      <c r="F79" s="34">
        <f t="shared" si="2"/>
        <v>0</v>
      </c>
      <c r="G79" s="32"/>
      <c r="H79" s="34">
        <f t="shared" si="3"/>
        <v>0</v>
      </c>
      <c r="I79" s="24"/>
      <c r="J79" s="2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30" x14ac:dyDescent="0.25">
      <c r="A80" s="23">
        <v>74</v>
      </c>
      <c r="B80" s="39" t="s">
        <v>101</v>
      </c>
      <c r="C80" s="23">
        <v>1500</v>
      </c>
      <c r="D80" s="23" t="s">
        <v>10</v>
      </c>
      <c r="E80" s="25"/>
      <c r="F80" s="34">
        <f t="shared" si="2"/>
        <v>0</v>
      </c>
      <c r="G80" s="32"/>
      <c r="H80" s="34">
        <f t="shared" si="3"/>
        <v>0</v>
      </c>
      <c r="I80" s="24"/>
      <c r="J80" s="2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30" x14ac:dyDescent="0.25">
      <c r="A81" s="23">
        <v>75</v>
      </c>
      <c r="B81" s="39" t="s">
        <v>100</v>
      </c>
      <c r="C81" s="23">
        <v>500</v>
      </c>
      <c r="D81" s="23" t="s">
        <v>10</v>
      </c>
      <c r="E81" s="25"/>
      <c r="F81" s="34">
        <f t="shared" si="2"/>
        <v>0</v>
      </c>
      <c r="G81" s="32"/>
      <c r="H81" s="34">
        <f t="shared" si="3"/>
        <v>0</v>
      </c>
      <c r="I81" s="24"/>
      <c r="J81" s="2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5.5" customHeight="1" x14ac:dyDescent="0.25">
      <c r="A82" s="23">
        <v>76</v>
      </c>
      <c r="B82" s="39" t="s">
        <v>99</v>
      </c>
      <c r="C82" s="23">
        <v>50</v>
      </c>
      <c r="D82" s="23" t="s">
        <v>11</v>
      </c>
      <c r="E82" s="25"/>
      <c r="F82" s="34">
        <f t="shared" si="2"/>
        <v>0</v>
      </c>
      <c r="G82" s="32"/>
      <c r="H82" s="34">
        <f t="shared" si="3"/>
        <v>0</v>
      </c>
      <c r="I82" s="24"/>
      <c r="J82" s="2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4" customHeight="1" x14ac:dyDescent="0.25">
      <c r="A83" s="23">
        <v>77</v>
      </c>
      <c r="B83" s="38" t="s">
        <v>133</v>
      </c>
      <c r="C83" s="23">
        <v>20</v>
      </c>
      <c r="D83" s="23" t="s">
        <v>10</v>
      </c>
      <c r="E83" s="25"/>
      <c r="F83" s="34">
        <f t="shared" si="2"/>
        <v>0</v>
      </c>
      <c r="G83" s="32"/>
      <c r="H83" s="34">
        <f t="shared" si="3"/>
        <v>0</v>
      </c>
      <c r="I83" s="24"/>
      <c r="J83" s="2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3">
        <v>78</v>
      </c>
      <c r="B84" s="39" t="s">
        <v>22</v>
      </c>
      <c r="C84" s="23">
        <v>10</v>
      </c>
      <c r="D84" s="23" t="s">
        <v>10</v>
      </c>
      <c r="E84" s="25"/>
      <c r="F84" s="34">
        <f t="shared" si="2"/>
        <v>0</v>
      </c>
      <c r="G84" s="32"/>
      <c r="H84" s="34">
        <f t="shared" si="3"/>
        <v>0</v>
      </c>
      <c r="I84" s="24"/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45" x14ac:dyDescent="0.25">
      <c r="A85" s="23">
        <v>79</v>
      </c>
      <c r="B85" s="39" t="s">
        <v>62</v>
      </c>
      <c r="C85" s="23">
        <v>100</v>
      </c>
      <c r="D85" s="23" t="s">
        <v>10</v>
      </c>
      <c r="E85" s="25"/>
      <c r="F85" s="34">
        <f t="shared" si="2"/>
        <v>0</v>
      </c>
      <c r="G85" s="32"/>
      <c r="H85" s="34">
        <f t="shared" si="3"/>
        <v>0</v>
      </c>
      <c r="I85" s="24"/>
      <c r="J85" s="2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45" x14ac:dyDescent="0.25">
      <c r="A86" s="23">
        <v>80</v>
      </c>
      <c r="B86" s="39" t="s">
        <v>63</v>
      </c>
      <c r="C86" s="23">
        <v>700</v>
      </c>
      <c r="D86" s="23" t="s">
        <v>10</v>
      </c>
      <c r="E86" s="25"/>
      <c r="F86" s="34">
        <f t="shared" si="2"/>
        <v>0</v>
      </c>
      <c r="G86" s="32"/>
      <c r="H86" s="34">
        <f t="shared" si="3"/>
        <v>0</v>
      </c>
      <c r="I86" s="24"/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39.75" customHeight="1" x14ac:dyDescent="0.25">
      <c r="A87" s="23">
        <v>81</v>
      </c>
      <c r="B87" s="39" t="s">
        <v>64</v>
      </c>
      <c r="C87" s="23">
        <v>30</v>
      </c>
      <c r="D87" s="23" t="s">
        <v>10</v>
      </c>
      <c r="E87" s="25"/>
      <c r="F87" s="34">
        <f t="shared" si="2"/>
        <v>0</v>
      </c>
      <c r="G87" s="32"/>
      <c r="H87" s="34">
        <f t="shared" si="3"/>
        <v>0</v>
      </c>
      <c r="I87" s="24"/>
      <c r="J87" s="2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45" x14ac:dyDescent="0.25">
      <c r="A88" s="23">
        <v>82</v>
      </c>
      <c r="B88" s="39" t="s">
        <v>65</v>
      </c>
      <c r="C88" s="23">
        <v>500</v>
      </c>
      <c r="D88" s="23" t="s">
        <v>10</v>
      </c>
      <c r="E88" s="25"/>
      <c r="F88" s="34">
        <f t="shared" si="2"/>
        <v>0</v>
      </c>
      <c r="G88" s="32"/>
      <c r="H88" s="34">
        <f t="shared" si="3"/>
        <v>0</v>
      </c>
      <c r="I88" s="24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30" x14ac:dyDescent="0.25">
      <c r="A89" s="23">
        <v>83</v>
      </c>
      <c r="B89" s="39" t="s">
        <v>66</v>
      </c>
      <c r="C89" s="23">
        <v>600</v>
      </c>
      <c r="D89" s="23" t="s">
        <v>10</v>
      </c>
      <c r="E89" s="25"/>
      <c r="F89" s="34">
        <f t="shared" si="2"/>
        <v>0</v>
      </c>
      <c r="G89" s="32"/>
      <c r="H89" s="34">
        <f t="shared" si="3"/>
        <v>0</v>
      </c>
      <c r="I89" s="24"/>
      <c r="J89" s="2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30" x14ac:dyDescent="0.25">
      <c r="A90" s="23">
        <v>84</v>
      </c>
      <c r="B90" s="39" t="s">
        <v>67</v>
      </c>
      <c r="C90" s="23">
        <v>100</v>
      </c>
      <c r="D90" s="23" t="s">
        <v>10</v>
      </c>
      <c r="E90" s="25"/>
      <c r="F90" s="34">
        <f t="shared" si="2"/>
        <v>0</v>
      </c>
      <c r="G90" s="32"/>
      <c r="H90" s="34">
        <f t="shared" si="3"/>
        <v>0</v>
      </c>
      <c r="I90" s="24"/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30" x14ac:dyDescent="0.25">
      <c r="A91" s="23">
        <v>85</v>
      </c>
      <c r="B91" s="39" t="s">
        <v>68</v>
      </c>
      <c r="C91" s="23">
        <v>5</v>
      </c>
      <c r="D91" s="23" t="s">
        <v>10</v>
      </c>
      <c r="E91" s="25"/>
      <c r="F91" s="34">
        <f t="shared" si="2"/>
        <v>0</v>
      </c>
      <c r="G91" s="32"/>
      <c r="H91" s="34">
        <f t="shared" si="3"/>
        <v>0</v>
      </c>
      <c r="I91" s="24"/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4" customHeight="1" x14ac:dyDescent="0.25">
      <c r="A92" s="23">
        <v>86</v>
      </c>
      <c r="B92" s="39" t="s">
        <v>69</v>
      </c>
      <c r="C92" s="23">
        <v>300</v>
      </c>
      <c r="D92" s="23" t="s">
        <v>14</v>
      </c>
      <c r="E92" s="25"/>
      <c r="F92" s="34">
        <f t="shared" si="2"/>
        <v>0</v>
      </c>
      <c r="G92" s="32"/>
      <c r="H92" s="34">
        <f t="shared" si="3"/>
        <v>0</v>
      </c>
      <c r="I92" s="24"/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1.75" customHeight="1" x14ac:dyDescent="0.25">
      <c r="A93" s="23">
        <v>87</v>
      </c>
      <c r="B93" s="39" t="s">
        <v>70</v>
      </c>
      <c r="C93" s="23">
        <v>100</v>
      </c>
      <c r="D93" s="23" t="s">
        <v>14</v>
      </c>
      <c r="E93" s="25"/>
      <c r="F93" s="34">
        <f t="shared" si="2"/>
        <v>0</v>
      </c>
      <c r="G93" s="32"/>
      <c r="H93" s="34">
        <f t="shared" si="3"/>
        <v>0</v>
      </c>
      <c r="I93" s="24"/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3">
        <v>88</v>
      </c>
      <c r="B94" s="39" t="s">
        <v>88</v>
      </c>
      <c r="C94" s="23">
        <v>50</v>
      </c>
      <c r="D94" s="23" t="s">
        <v>14</v>
      </c>
      <c r="E94" s="25"/>
      <c r="F94" s="34">
        <f t="shared" si="2"/>
        <v>0</v>
      </c>
      <c r="G94" s="32"/>
      <c r="H94" s="34">
        <f t="shared" si="3"/>
        <v>0</v>
      </c>
      <c r="I94" s="24"/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7.25" customHeight="1" x14ac:dyDescent="0.25">
      <c r="A95" s="23">
        <v>89</v>
      </c>
      <c r="B95" s="39" t="s">
        <v>89</v>
      </c>
      <c r="C95" s="23">
        <v>50</v>
      </c>
      <c r="D95" s="23" t="s">
        <v>14</v>
      </c>
      <c r="E95" s="25"/>
      <c r="F95" s="34">
        <f t="shared" si="2"/>
        <v>0</v>
      </c>
      <c r="G95" s="32"/>
      <c r="H95" s="34">
        <f t="shared" si="3"/>
        <v>0</v>
      </c>
      <c r="I95" s="24"/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s="2" customFormat="1" ht="24" customHeight="1" x14ac:dyDescent="0.25">
      <c r="A96" s="23">
        <v>90</v>
      </c>
      <c r="B96" s="39" t="s">
        <v>120</v>
      </c>
      <c r="C96" s="23">
        <v>5</v>
      </c>
      <c r="D96" s="23" t="s">
        <v>13</v>
      </c>
      <c r="E96" s="25"/>
      <c r="F96" s="34">
        <f t="shared" si="2"/>
        <v>0</v>
      </c>
      <c r="G96" s="32"/>
      <c r="H96" s="34">
        <f t="shared" si="3"/>
        <v>0</v>
      </c>
      <c r="I96" s="24"/>
      <c r="J96" s="26"/>
    </row>
    <row r="97" spans="1:31" s="8" customFormat="1" ht="21.75" customHeight="1" x14ac:dyDescent="0.25">
      <c r="A97" s="23">
        <v>91</v>
      </c>
      <c r="B97" s="43" t="s">
        <v>134</v>
      </c>
      <c r="C97" s="28">
        <v>10</v>
      </c>
      <c r="D97" s="28" t="s">
        <v>14</v>
      </c>
      <c r="E97" s="29"/>
      <c r="F97" s="34">
        <f t="shared" si="2"/>
        <v>0</v>
      </c>
      <c r="G97" s="33"/>
      <c r="H97" s="34">
        <f t="shared" si="3"/>
        <v>0</v>
      </c>
      <c r="I97" s="27"/>
      <c r="J97" s="30"/>
    </row>
    <row r="98" spans="1:31" ht="17.25" customHeight="1" x14ac:dyDescent="0.25">
      <c r="A98" s="23">
        <v>92</v>
      </c>
      <c r="B98" s="38" t="s">
        <v>135</v>
      </c>
      <c r="C98" s="23">
        <v>20</v>
      </c>
      <c r="D98" s="23" t="s">
        <v>10</v>
      </c>
      <c r="E98" s="25"/>
      <c r="F98" s="34">
        <f t="shared" si="2"/>
        <v>0</v>
      </c>
      <c r="G98" s="32"/>
      <c r="H98" s="34">
        <f t="shared" si="3"/>
        <v>0</v>
      </c>
      <c r="I98" s="24"/>
      <c r="J98" s="2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8.75" customHeight="1" x14ac:dyDescent="0.25">
      <c r="A99" s="23">
        <v>93</v>
      </c>
      <c r="B99" s="39" t="s">
        <v>114</v>
      </c>
      <c r="C99" s="23">
        <v>100</v>
      </c>
      <c r="D99" s="23" t="s">
        <v>10</v>
      </c>
      <c r="E99" s="25"/>
      <c r="F99" s="34">
        <f t="shared" si="2"/>
        <v>0</v>
      </c>
      <c r="G99" s="32"/>
      <c r="H99" s="34">
        <f t="shared" si="3"/>
        <v>0</v>
      </c>
      <c r="I99" s="24"/>
      <c r="J99" s="2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2.5" customHeight="1" x14ac:dyDescent="0.25">
      <c r="A100" s="23">
        <v>94</v>
      </c>
      <c r="B100" s="44" t="s">
        <v>115</v>
      </c>
      <c r="C100" s="23">
        <v>2</v>
      </c>
      <c r="D100" s="23" t="s">
        <v>10</v>
      </c>
      <c r="E100" s="25"/>
      <c r="F100" s="34">
        <f t="shared" si="2"/>
        <v>0</v>
      </c>
      <c r="G100" s="32"/>
      <c r="H100" s="34">
        <f t="shared" si="3"/>
        <v>0</v>
      </c>
      <c r="I100" s="24"/>
      <c r="J100" s="2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31.5" customHeight="1" x14ac:dyDescent="0.25">
      <c r="A101" s="23">
        <v>95</v>
      </c>
      <c r="B101" s="39" t="s">
        <v>126</v>
      </c>
      <c r="C101" s="23">
        <v>150</v>
      </c>
      <c r="D101" s="23" t="s">
        <v>10</v>
      </c>
      <c r="E101" s="25"/>
      <c r="F101" s="34">
        <f t="shared" si="2"/>
        <v>0</v>
      </c>
      <c r="G101" s="32"/>
      <c r="H101" s="34">
        <f t="shared" si="3"/>
        <v>0</v>
      </c>
      <c r="I101" s="24"/>
      <c r="J101" s="2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9.5" customHeight="1" x14ac:dyDescent="0.25">
      <c r="A102" s="23">
        <v>96</v>
      </c>
      <c r="B102" s="39" t="s">
        <v>116</v>
      </c>
      <c r="C102" s="23">
        <v>350</v>
      </c>
      <c r="D102" s="23" t="s">
        <v>10</v>
      </c>
      <c r="E102" s="25"/>
      <c r="F102" s="34">
        <f t="shared" si="2"/>
        <v>0</v>
      </c>
      <c r="G102" s="32"/>
      <c r="H102" s="34">
        <f t="shared" si="3"/>
        <v>0</v>
      </c>
      <c r="I102" s="24"/>
      <c r="J102" s="2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3">
        <v>97</v>
      </c>
      <c r="B103" s="39" t="s">
        <v>71</v>
      </c>
      <c r="C103" s="23">
        <v>50</v>
      </c>
      <c r="D103" s="23" t="s">
        <v>10</v>
      </c>
      <c r="E103" s="25"/>
      <c r="F103" s="34">
        <f t="shared" si="2"/>
        <v>0</v>
      </c>
      <c r="G103" s="32"/>
      <c r="H103" s="34">
        <f t="shared" si="3"/>
        <v>0</v>
      </c>
      <c r="I103" s="24"/>
      <c r="J103" s="2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75" x14ac:dyDescent="0.25">
      <c r="A104" s="23">
        <v>98</v>
      </c>
      <c r="B104" s="39" t="s">
        <v>129</v>
      </c>
      <c r="C104" s="23">
        <v>15</v>
      </c>
      <c r="D104" s="23" t="s">
        <v>10</v>
      </c>
      <c r="E104" s="25"/>
      <c r="F104" s="34">
        <f t="shared" si="2"/>
        <v>0</v>
      </c>
      <c r="G104" s="32"/>
      <c r="H104" s="34">
        <f t="shared" si="3"/>
        <v>0</v>
      </c>
      <c r="I104" s="24"/>
      <c r="J104" s="2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3">
        <v>99</v>
      </c>
      <c r="B105" s="39" t="s">
        <v>72</v>
      </c>
      <c r="C105" s="23">
        <v>500</v>
      </c>
      <c r="D105" s="23" t="s">
        <v>10</v>
      </c>
      <c r="E105" s="25"/>
      <c r="F105" s="34">
        <f t="shared" si="2"/>
        <v>0</v>
      </c>
      <c r="G105" s="32"/>
      <c r="H105" s="34">
        <f t="shared" si="3"/>
        <v>0</v>
      </c>
      <c r="I105" s="31"/>
      <c r="J105" s="2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74.25" customHeight="1" x14ac:dyDescent="0.25">
      <c r="A106" s="23">
        <v>100</v>
      </c>
      <c r="B106" s="39" t="s">
        <v>127</v>
      </c>
      <c r="C106" s="23">
        <v>100</v>
      </c>
      <c r="D106" s="23" t="s">
        <v>10</v>
      </c>
      <c r="E106" s="25"/>
      <c r="F106" s="34">
        <f t="shared" si="2"/>
        <v>0</v>
      </c>
      <c r="G106" s="32"/>
      <c r="H106" s="34">
        <f t="shared" si="3"/>
        <v>0</v>
      </c>
      <c r="I106" s="24"/>
      <c r="J106" s="2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3">
        <v>101</v>
      </c>
      <c r="B107" s="44" t="s">
        <v>136</v>
      </c>
      <c r="C107" s="23">
        <v>200</v>
      </c>
      <c r="D107" s="23" t="s">
        <v>10</v>
      </c>
      <c r="E107" s="25"/>
      <c r="F107" s="34">
        <f t="shared" si="2"/>
        <v>0</v>
      </c>
      <c r="G107" s="32"/>
      <c r="H107" s="34">
        <f t="shared" si="3"/>
        <v>0</v>
      </c>
      <c r="I107" s="24"/>
      <c r="J107" s="2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47.25" customHeight="1" x14ac:dyDescent="0.25">
      <c r="A108" s="23">
        <v>102</v>
      </c>
      <c r="B108" s="39" t="s">
        <v>73</v>
      </c>
      <c r="C108" s="23">
        <v>50</v>
      </c>
      <c r="D108" s="23" t="s">
        <v>10</v>
      </c>
      <c r="E108" s="25"/>
      <c r="F108" s="34">
        <f t="shared" si="2"/>
        <v>0</v>
      </c>
      <c r="G108" s="32"/>
      <c r="H108" s="34">
        <f t="shared" si="3"/>
        <v>0</v>
      </c>
      <c r="I108" s="24"/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8.75" customHeight="1" x14ac:dyDescent="0.25">
      <c r="A109" s="23">
        <v>103</v>
      </c>
      <c r="B109" s="39" t="s">
        <v>5</v>
      </c>
      <c r="C109" s="23">
        <v>300</v>
      </c>
      <c r="D109" s="23" t="s">
        <v>10</v>
      </c>
      <c r="E109" s="25"/>
      <c r="F109" s="34">
        <f t="shared" si="2"/>
        <v>0</v>
      </c>
      <c r="G109" s="32"/>
      <c r="H109" s="34">
        <f t="shared" si="3"/>
        <v>0</v>
      </c>
      <c r="I109" s="24"/>
      <c r="J109" s="2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3">
        <v>104</v>
      </c>
      <c r="B110" s="39" t="s">
        <v>9</v>
      </c>
      <c r="C110" s="23">
        <v>300</v>
      </c>
      <c r="D110" s="23" t="s">
        <v>10</v>
      </c>
      <c r="E110" s="25"/>
      <c r="F110" s="34">
        <f t="shared" si="2"/>
        <v>0</v>
      </c>
      <c r="G110" s="32"/>
      <c r="H110" s="34">
        <f t="shared" si="3"/>
        <v>0</v>
      </c>
      <c r="I110" s="24"/>
      <c r="J110" s="2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63.75" customHeight="1" x14ac:dyDescent="0.25">
      <c r="A111" s="23">
        <v>105</v>
      </c>
      <c r="B111" s="39" t="s">
        <v>74</v>
      </c>
      <c r="C111" s="23">
        <v>200</v>
      </c>
      <c r="D111" s="23" t="s">
        <v>10</v>
      </c>
      <c r="E111" s="25"/>
      <c r="F111" s="34">
        <f t="shared" si="2"/>
        <v>0</v>
      </c>
      <c r="G111" s="32"/>
      <c r="H111" s="34">
        <f t="shared" si="3"/>
        <v>0</v>
      </c>
      <c r="I111" s="24"/>
      <c r="J111" s="2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3">
        <v>106</v>
      </c>
      <c r="B112" s="39" t="s">
        <v>102</v>
      </c>
      <c r="C112" s="23">
        <v>10</v>
      </c>
      <c r="D112" s="23" t="s">
        <v>10</v>
      </c>
      <c r="E112" s="25"/>
      <c r="F112" s="34">
        <f t="shared" si="2"/>
        <v>0</v>
      </c>
      <c r="G112" s="32"/>
      <c r="H112" s="34">
        <f t="shared" si="3"/>
        <v>0</v>
      </c>
      <c r="I112" s="24"/>
      <c r="J112" s="2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62.25" customHeight="1" x14ac:dyDescent="0.25">
      <c r="A113" s="23">
        <v>107</v>
      </c>
      <c r="B113" s="39" t="s">
        <v>105</v>
      </c>
      <c r="C113" s="23">
        <v>150</v>
      </c>
      <c r="D113" s="23" t="s">
        <v>10</v>
      </c>
      <c r="E113" s="25"/>
      <c r="F113" s="34">
        <f t="shared" si="2"/>
        <v>0</v>
      </c>
      <c r="G113" s="32"/>
      <c r="H113" s="34">
        <f t="shared" si="3"/>
        <v>0</v>
      </c>
      <c r="I113" s="24"/>
      <c r="J113" s="2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1" customHeight="1" x14ac:dyDescent="0.25">
      <c r="A114" s="23">
        <v>108</v>
      </c>
      <c r="B114" s="39" t="s">
        <v>75</v>
      </c>
      <c r="C114" s="23">
        <v>5</v>
      </c>
      <c r="D114" s="23" t="s">
        <v>14</v>
      </c>
      <c r="E114" s="25"/>
      <c r="F114" s="34">
        <f t="shared" si="2"/>
        <v>0</v>
      </c>
      <c r="G114" s="32"/>
      <c r="H114" s="34">
        <f t="shared" si="3"/>
        <v>0</v>
      </c>
      <c r="I114" s="24"/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s="9" customFormat="1" x14ac:dyDescent="0.25">
      <c r="A115" s="23">
        <v>109</v>
      </c>
      <c r="B115" s="41" t="s">
        <v>93</v>
      </c>
      <c r="C115" s="28">
        <v>36</v>
      </c>
      <c r="D115" s="28" t="s">
        <v>10</v>
      </c>
      <c r="E115" s="29"/>
      <c r="F115" s="34">
        <f t="shared" si="2"/>
        <v>0</v>
      </c>
      <c r="G115" s="32"/>
      <c r="H115" s="34">
        <f t="shared" si="3"/>
        <v>0</v>
      </c>
      <c r="I115" s="24"/>
      <c r="J115" s="2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32.25" customHeight="1" x14ac:dyDescent="0.25">
      <c r="A116" s="23">
        <v>110</v>
      </c>
      <c r="B116" s="39" t="s">
        <v>76</v>
      </c>
      <c r="C116" s="23">
        <v>100</v>
      </c>
      <c r="D116" s="23" t="s">
        <v>10</v>
      </c>
      <c r="E116" s="25"/>
      <c r="F116" s="34">
        <f t="shared" si="2"/>
        <v>0</v>
      </c>
      <c r="G116" s="32"/>
      <c r="H116" s="34">
        <f t="shared" si="3"/>
        <v>0</v>
      </c>
      <c r="I116" s="24"/>
      <c r="J116" s="2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30" x14ac:dyDescent="0.25">
      <c r="A117" s="23">
        <v>111</v>
      </c>
      <c r="B117" s="39" t="s">
        <v>77</v>
      </c>
      <c r="C117" s="23">
        <v>400</v>
      </c>
      <c r="D117" s="23" t="s">
        <v>10</v>
      </c>
      <c r="E117" s="25"/>
      <c r="F117" s="34">
        <f t="shared" si="2"/>
        <v>0</v>
      </c>
      <c r="G117" s="32"/>
      <c r="H117" s="34">
        <f t="shared" si="3"/>
        <v>0</v>
      </c>
      <c r="I117" s="24"/>
      <c r="J117" s="2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3">
        <v>112</v>
      </c>
      <c r="B118" s="39" t="s">
        <v>78</v>
      </c>
      <c r="C118" s="23">
        <v>50</v>
      </c>
      <c r="D118" s="23" t="s">
        <v>10</v>
      </c>
      <c r="E118" s="25"/>
      <c r="F118" s="34">
        <f t="shared" si="2"/>
        <v>0</v>
      </c>
      <c r="G118" s="32"/>
      <c r="H118" s="34">
        <f t="shared" si="3"/>
        <v>0</v>
      </c>
      <c r="I118" s="24"/>
      <c r="J118" s="2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3">
        <v>113</v>
      </c>
      <c r="B119" s="39" t="s">
        <v>80</v>
      </c>
      <c r="C119" s="23">
        <v>200</v>
      </c>
      <c r="D119" s="23" t="s">
        <v>10</v>
      </c>
      <c r="E119" s="25"/>
      <c r="F119" s="34">
        <f t="shared" si="2"/>
        <v>0</v>
      </c>
      <c r="G119" s="32"/>
      <c r="H119" s="34">
        <f t="shared" si="3"/>
        <v>0</v>
      </c>
      <c r="I119" s="24"/>
      <c r="J119" s="2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3">
        <v>114</v>
      </c>
      <c r="B120" s="39" t="s">
        <v>27</v>
      </c>
      <c r="C120" s="23">
        <v>150</v>
      </c>
      <c r="D120" s="23" t="s">
        <v>10</v>
      </c>
      <c r="E120" s="25"/>
      <c r="F120" s="34">
        <f t="shared" si="2"/>
        <v>0</v>
      </c>
      <c r="G120" s="32"/>
      <c r="H120" s="34">
        <f t="shared" si="3"/>
        <v>0</v>
      </c>
      <c r="I120" s="24"/>
      <c r="J120" s="2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10" customFormat="1" x14ac:dyDescent="0.25">
      <c r="A121" s="23">
        <v>115</v>
      </c>
      <c r="B121" s="39" t="s">
        <v>81</v>
      </c>
      <c r="C121" s="23">
        <v>150</v>
      </c>
      <c r="D121" s="23" t="s">
        <v>10</v>
      </c>
      <c r="E121" s="25"/>
      <c r="F121" s="34">
        <f t="shared" si="2"/>
        <v>0</v>
      </c>
      <c r="G121" s="32"/>
      <c r="H121" s="34">
        <f t="shared" si="3"/>
        <v>0</v>
      </c>
      <c r="I121" s="24"/>
      <c r="J121" s="2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10" customFormat="1" x14ac:dyDescent="0.25">
      <c r="A122" s="23">
        <v>116</v>
      </c>
      <c r="B122" s="39" t="s">
        <v>79</v>
      </c>
      <c r="C122" s="23">
        <v>50</v>
      </c>
      <c r="D122" s="23" t="s">
        <v>10</v>
      </c>
      <c r="E122" s="25"/>
      <c r="F122" s="34">
        <f t="shared" si="2"/>
        <v>0</v>
      </c>
      <c r="G122" s="32"/>
      <c r="H122" s="34">
        <f t="shared" si="3"/>
        <v>0</v>
      </c>
      <c r="I122" s="24"/>
      <c r="J122" s="2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10" customFormat="1" ht="49.5" customHeight="1" x14ac:dyDescent="0.25">
      <c r="A123" s="23">
        <v>117</v>
      </c>
      <c r="B123" s="39" t="s">
        <v>117</v>
      </c>
      <c r="C123" s="23">
        <v>100</v>
      </c>
      <c r="D123" s="23" t="s">
        <v>10</v>
      </c>
      <c r="E123" s="25"/>
      <c r="F123" s="34">
        <f t="shared" si="2"/>
        <v>0</v>
      </c>
      <c r="G123" s="32"/>
      <c r="H123" s="34">
        <f t="shared" si="3"/>
        <v>0</v>
      </c>
      <c r="I123" s="24"/>
      <c r="J123" s="2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s="10" customFormat="1" ht="35.25" customHeight="1" x14ac:dyDescent="0.25">
      <c r="A124" s="23">
        <v>118</v>
      </c>
      <c r="B124" s="45" t="s">
        <v>137</v>
      </c>
      <c r="C124" s="23">
        <v>20</v>
      </c>
      <c r="D124" s="23" t="s">
        <v>10</v>
      </c>
      <c r="E124" s="25"/>
      <c r="F124" s="34">
        <f t="shared" si="2"/>
        <v>0</v>
      </c>
      <c r="G124" s="32"/>
      <c r="H124" s="34">
        <f t="shared" si="3"/>
        <v>0</v>
      </c>
      <c r="I124" s="24"/>
      <c r="J124" s="2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s="10" customFormat="1" x14ac:dyDescent="0.25">
      <c r="A125" s="23">
        <v>119</v>
      </c>
      <c r="B125" s="38" t="s">
        <v>138</v>
      </c>
      <c r="C125" s="23">
        <v>10</v>
      </c>
      <c r="D125" s="23" t="s">
        <v>14</v>
      </c>
      <c r="E125" s="25"/>
      <c r="F125" s="34">
        <f t="shared" si="2"/>
        <v>0</v>
      </c>
      <c r="G125" s="32"/>
      <c r="H125" s="34">
        <f t="shared" si="3"/>
        <v>0</v>
      </c>
      <c r="I125" s="24"/>
      <c r="J125" s="2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s="10" customFormat="1" x14ac:dyDescent="0.25">
      <c r="A126" s="23">
        <v>120</v>
      </c>
      <c r="B126" s="38" t="s">
        <v>82</v>
      </c>
      <c r="C126" s="23">
        <v>200</v>
      </c>
      <c r="D126" s="23" t="s">
        <v>10</v>
      </c>
      <c r="E126" s="25"/>
      <c r="F126" s="34">
        <f t="shared" si="2"/>
        <v>0</v>
      </c>
      <c r="G126" s="32"/>
      <c r="H126" s="34">
        <f t="shared" si="3"/>
        <v>0</v>
      </c>
      <c r="I126" s="24"/>
      <c r="J126" s="2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s="10" customFormat="1" x14ac:dyDescent="0.25">
      <c r="A127" s="23">
        <v>121</v>
      </c>
      <c r="B127" s="38" t="s">
        <v>139</v>
      </c>
      <c r="C127" s="23">
        <v>2</v>
      </c>
      <c r="D127" s="23" t="s">
        <v>14</v>
      </c>
      <c r="E127" s="25"/>
      <c r="F127" s="34">
        <f t="shared" si="2"/>
        <v>0</v>
      </c>
      <c r="G127" s="32"/>
      <c r="H127" s="34">
        <f t="shared" si="3"/>
        <v>0</v>
      </c>
      <c r="I127" s="24"/>
      <c r="J127" s="2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s="9" customFormat="1" x14ac:dyDescent="0.25">
      <c r="A128" s="23">
        <v>122</v>
      </c>
      <c r="B128" s="39" t="s">
        <v>83</v>
      </c>
      <c r="C128" s="23">
        <v>800</v>
      </c>
      <c r="D128" s="23" t="s">
        <v>14</v>
      </c>
      <c r="E128" s="25"/>
      <c r="F128" s="34">
        <f t="shared" si="2"/>
        <v>0</v>
      </c>
      <c r="G128" s="32"/>
      <c r="H128" s="34">
        <f t="shared" si="3"/>
        <v>0</v>
      </c>
      <c r="I128" s="24"/>
      <c r="J128" s="2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s="9" customFormat="1" ht="30" x14ac:dyDescent="0.25">
      <c r="A129" s="23">
        <v>123</v>
      </c>
      <c r="B129" s="39" t="s">
        <v>119</v>
      </c>
      <c r="C129" s="23">
        <v>20</v>
      </c>
      <c r="D129" s="23" t="s">
        <v>14</v>
      </c>
      <c r="E129" s="25"/>
      <c r="F129" s="34">
        <f t="shared" si="2"/>
        <v>0</v>
      </c>
      <c r="G129" s="32"/>
      <c r="H129" s="34">
        <f t="shared" si="3"/>
        <v>0</v>
      </c>
      <c r="I129" s="24"/>
      <c r="J129" s="2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30" x14ac:dyDescent="0.25">
      <c r="A130" s="23">
        <v>124</v>
      </c>
      <c r="B130" s="39" t="s">
        <v>118</v>
      </c>
      <c r="C130" s="23">
        <v>50</v>
      </c>
      <c r="D130" s="23" t="s">
        <v>10</v>
      </c>
      <c r="E130" s="25"/>
      <c r="F130" s="34">
        <f t="shared" si="2"/>
        <v>0</v>
      </c>
      <c r="G130" s="32"/>
      <c r="H130" s="34">
        <f t="shared" si="3"/>
        <v>0</v>
      </c>
      <c r="I130" s="24"/>
      <c r="J130" s="2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s="12" customFormat="1" ht="15.75" x14ac:dyDescent="0.25">
      <c r="A131" s="47" t="s">
        <v>103</v>
      </c>
      <c r="B131" s="47"/>
      <c r="C131" s="47"/>
      <c r="D131" s="47"/>
      <c r="E131" s="47"/>
      <c r="F131" s="11">
        <f>SUM(F7:F130)</f>
        <v>0</v>
      </c>
      <c r="G131" s="11"/>
      <c r="H131" s="11">
        <f>SUM(H7:H130)</f>
        <v>0</v>
      </c>
    </row>
    <row r="132" spans="1:31" ht="16.5" customHeight="1" x14ac:dyDescent="0.2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27.75" customHeight="1" x14ac:dyDescent="0.25">
      <c r="B133" s="50" t="s">
        <v>144</v>
      </c>
      <c r="C133" s="50"/>
      <c r="D133" s="50"/>
      <c r="E133" s="50"/>
      <c r="F133" s="50"/>
      <c r="G133" s="50"/>
      <c r="H133" s="50"/>
    </row>
    <row r="134" spans="1:31" x14ac:dyDescent="0.25">
      <c r="A134" s="48"/>
      <c r="B134" s="48"/>
      <c r="C134" s="48"/>
      <c r="D134" s="48"/>
    </row>
    <row r="135" spans="1:31" ht="30.75" customHeight="1" x14ac:dyDescent="0.25">
      <c r="B135" s="51" t="s">
        <v>143</v>
      </c>
      <c r="C135" s="51"/>
      <c r="D135" s="51"/>
      <c r="E135" s="51"/>
      <c r="F135" s="51"/>
      <c r="G135" s="51"/>
      <c r="H135" s="51"/>
    </row>
    <row r="136" spans="1:31" ht="16.5" customHeight="1" x14ac:dyDescent="0.25"/>
    <row r="137" spans="1:31" ht="18.75" customHeight="1" x14ac:dyDescent="0.25"/>
    <row r="140" spans="1:31" ht="15" customHeight="1" x14ac:dyDescent="0.25"/>
    <row r="141" spans="1:31" ht="15" customHeight="1" x14ac:dyDescent="0.25"/>
    <row r="142" spans="1:31" ht="15" customHeight="1" x14ac:dyDescent="0.25"/>
    <row r="143" spans="1:31" ht="15" customHeight="1" x14ac:dyDescent="0.25"/>
    <row r="144" spans="1:31" ht="15" customHeight="1" x14ac:dyDescent="0.25"/>
    <row r="145" ht="15" customHeight="1" x14ac:dyDescent="0.25"/>
  </sheetData>
  <sheetProtection password="8386" sheet="1" objects="1" scenarios="1"/>
  <autoFilter ref="A5:H5">
    <sortState ref="A6:J112">
      <sortCondition ref="B4"/>
    </sortState>
  </autoFilter>
  <mergeCells count="5">
    <mergeCell ref="A131:E131"/>
    <mergeCell ref="A134:D134"/>
    <mergeCell ref="A2:H2"/>
    <mergeCell ref="B133:H133"/>
    <mergeCell ref="B135:H135"/>
  </mergeCells>
  <printOptions horizontalCentered="1"/>
  <pageMargins left="0" right="0" top="0" bottom="0" header="0" footer="0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2022-03-18T08:52:41Z</dcterms:modified>
</cp:coreProperties>
</file>