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p\ZamPub\2 0 2 4   R O K\95 PN ZP D 2024 Dostawy sprzętu endoskopowego\SWZ\"/>
    </mc:Choice>
  </mc:AlternateContent>
  <bookViews>
    <workbookView xWindow="0" yWindow="0" windowWidth="25200" windowHeight="10080"/>
  </bookViews>
  <sheets>
    <sheet name="Arkusz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46" i="1" l="1"/>
  <c r="R46" i="1"/>
  <c r="S46" i="1" s="1"/>
  <c r="K46" i="1"/>
  <c r="L46" i="1" s="1"/>
  <c r="J46" i="1"/>
  <c r="X46" i="1" s="1"/>
  <c r="T45" i="1"/>
  <c r="R45" i="1"/>
  <c r="R47" i="1" s="1"/>
  <c r="L51" i="1" s="1"/>
  <c r="K45" i="1"/>
  <c r="K47" i="1" s="1"/>
  <c r="J51" i="1" s="1"/>
  <c r="N51" i="1" s="1"/>
  <c r="J45" i="1"/>
  <c r="X45" i="1" s="1"/>
  <c r="T35" i="1"/>
  <c r="R35" i="1"/>
  <c r="S35" i="1" s="1"/>
  <c r="K35" i="1"/>
  <c r="L35" i="1" s="1"/>
  <c r="J35" i="1"/>
  <c r="T34" i="1"/>
  <c r="R34" i="1"/>
  <c r="S34" i="1" s="1"/>
  <c r="K34" i="1"/>
  <c r="L34" i="1" s="1"/>
  <c r="J34" i="1"/>
  <c r="X34" i="1" s="1"/>
  <c r="T33" i="1"/>
  <c r="R33" i="1"/>
  <c r="S33" i="1" s="1"/>
  <c r="K33" i="1"/>
  <c r="L33" i="1" s="1"/>
  <c r="J33" i="1"/>
  <c r="T32" i="1"/>
  <c r="R32" i="1"/>
  <c r="S32" i="1" s="1"/>
  <c r="K32" i="1"/>
  <c r="L32" i="1" s="1"/>
  <c r="J32" i="1"/>
  <c r="T31" i="1"/>
  <c r="R31" i="1"/>
  <c r="S31" i="1" s="1"/>
  <c r="K31" i="1"/>
  <c r="J31" i="1"/>
  <c r="T22" i="1"/>
  <c r="R22" i="1"/>
  <c r="S22" i="1" s="1"/>
  <c r="K22" i="1"/>
  <c r="L22" i="1" s="1"/>
  <c r="J22" i="1"/>
  <c r="T21" i="1"/>
  <c r="R21" i="1"/>
  <c r="S21" i="1" s="1"/>
  <c r="K21" i="1"/>
  <c r="L21" i="1" s="1"/>
  <c r="J21" i="1"/>
  <c r="T20" i="1"/>
  <c r="R20" i="1"/>
  <c r="S20" i="1" s="1"/>
  <c r="K20" i="1"/>
  <c r="L20" i="1" s="1"/>
  <c r="J20" i="1"/>
  <c r="T19" i="1"/>
  <c r="R19" i="1"/>
  <c r="S19" i="1" s="1"/>
  <c r="K19" i="1"/>
  <c r="L19" i="1" s="1"/>
  <c r="J19" i="1"/>
  <c r="T18" i="1"/>
  <c r="R18" i="1"/>
  <c r="S18" i="1" s="1"/>
  <c r="K18" i="1"/>
  <c r="L18" i="1" s="1"/>
  <c r="J18" i="1"/>
  <c r="T17" i="1"/>
  <c r="R17" i="1"/>
  <c r="S17" i="1" s="1"/>
  <c r="K17" i="1"/>
  <c r="L17" i="1" s="1"/>
  <c r="J17" i="1"/>
  <c r="T7" i="1"/>
  <c r="U7" i="1" s="1"/>
  <c r="K7" i="1"/>
  <c r="L7" i="1" s="1"/>
  <c r="J7" i="1"/>
  <c r="T6" i="1"/>
  <c r="K6" i="1"/>
  <c r="L6" i="1" s="1"/>
  <c r="J6" i="1"/>
  <c r="R23" i="1" l="1"/>
  <c r="L27" i="1" s="1"/>
  <c r="S36" i="1"/>
  <c r="M40" i="1" s="1"/>
  <c r="S23" i="1"/>
  <c r="M27" i="1" s="1"/>
  <c r="L45" i="1"/>
  <c r="L47" i="1" s="1"/>
  <c r="K51" i="1" s="1"/>
  <c r="T8" i="1"/>
  <c r="L12" i="1" s="1"/>
  <c r="K36" i="1"/>
  <c r="J40" i="1" s="1"/>
  <c r="K23" i="1"/>
  <c r="J27" i="1" s="1"/>
  <c r="N27" i="1" s="1"/>
  <c r="R36" i="1"/>
  <c r="L40" i="1" s="1"/>
  <c r="L23" i="1"/>
  <c r="K27" i="1" s="1"/>
  <c r="L8" i="1"/>
  <c r="K12" i="1" s="1"/>
  <c r="K8" i="1"/>
  <c r="J12" i="1" s="1"/>
  <c r="S45" i="1"/>
  <c r="S47" i="1" s="1"/>
  <c r="M51" i="1" s="1"/>
  <c r="U6" i="1"/>
  <c r="U8" i="1" s="1"/>
  <c r="M12" i="1" s="1"/>
  <c r="L31" i="1"/>
  <c r="L36" i="1" s="1"/>
  <c r="K40" i="1" s="1"/>
  <c r="P40" i="1" s="1"/>
  <c r="P51" i="1" l="1"/>
  <c r="P27" i="1"/>
  <c r="N12" i="1"/>
  <c r="N40" i="1"/>
  <c r="P12" i="1"/>
</calcChain>
</file>

<file path=xl/sharedStrings.xml><?xml version="1.0" encoding="utf-8"?>
<sst xmlns="http://schemas.openxmlformats.org/spreadsheetml/2006/main" count="185" uniqueCount="72">
  <si>
    <t>Załącznik 2 do SWZ 95/PN/ZP/D/2024</t>
  </si>
  <si>
    <t>Pakiet 1 - Akcesoria jednorazowe do enteroskopu  Fujinon TS-13140 (12 MIESIĘCY)</t>
  </si>
  <si>
    <t>Lp</t>
  </si>
  <si>
    <t>Przedmiot zamówienia</t>
  </si>
  <si>
    <t>j. m.</t>
  </si>
  <si>
    <t>Minimalne wykorzy-stanie      (j. m)</t>
  </si>
  <si>
    <t>Ilość podstawowa                               (j. m.)</t>
  </si>
  <si>
    <t>Nazwa handlowa, nazwa producenta, nr katalogowy oferowanego asortymentu</t>
  </si>
  <si>
    <t>Nazwa i nr dokumentu dopuszczajacego do obrotu i używania (Deklaracja Zgodności i Certyfikat CE)</t>
  </si>
  <si>
    <t>Cena jedn. (j. m.) netto w zł</t>
  </si>
  <si>
    <t>VAT</t>
  </si>
  <si>
    <t xml:space="preserve">Cena jednostkowa (j.m.) brutto (zł) </t>
  </si>
  <si>
    <t>Wartość ogółem netto w zł    (ilość podstawowa)</t>
  </si>
  <si>
    <t xml:space="preserve">Wartość ogółem brutto w zł (ilość podstawowa)        </t>
  </si>
  <si>
    <t>Wielkość opak. Handlowego (zgodnie ze sposobem fakturowania)</t>
  </si>
  <si>
    <t>Ilość opakowań handlowych</t>
  </si>
  <si>
    <t xml:space="preserve">Cena opakowania handlowego netto w zł </t>
  </si>
  <si>
    <t xml:space="preserve">Cena opakowania handlowego brutto w zł </t>
  </si>
  <si>
    <t>EAN 13 opakowania handlowego</t>
  </si>
  <si>
    <t>Klasa wyrobu medycznego</t>
  </si>
  <si>
    <t>Prawo opcji (j. m)</t>
  </si>
  <si>
    <t>Wartość prawa opcji netto (zł)</t>
  </si>
  <si>
    <t>Wartość prawa opcji brutto (zł)</t>
  </si>
  <si>
    <t>Tuba zewnętrzna do enteroskopu firmy FujinonTS-13140. Średnica wew. min 13 mm, dłudość min 150 cm, bez lateksu</t>
  </si>
  <si>
    <t>szt</t>
  </si>
  <si>
    <t>Balonik endoskopowy wraz z podwiązkami do mocowania balonika - średnica balonu po napompowaniu 30 mm op a 20 szt.</t>
  </si>
  <si>
    <t>op</t>
  </si>
  <si>
    <t>Razem</t>
  </si>
  <si>
    <t>PAKIET 1</t>
  </si>
  <si>
    <t xml:space="preserve">Wartość podstawowa netto (zł) </t>
  </si>
  <si>
    <t>Wartość podstawowa  brutto (zł)</t>
  </si>
  <si>
    <t>Wartość całkowita zamówienia netto (zł)</t>
  </si>
  <si>
    <t>Wartość całkowita zamówienia brutto (zł)</t>
  </si>
  <si>
    <t>Pakiet 2 (12 MIESIĘCY)</t>
  </si>
  <si>
    <t>Ilość całkowita (ilość podstawowa + ilość prawa opcji)</t>
  </si>
  <si>
    <t>Igła aspiracyjna EUS (typu FNA)
Średnica igły: 22G, maksymalna długość igły 8,5 cm; regulacja wysunięcia osłonki od 0 do maksymalnie 4 cm (dł. robocza 137,5 - 141,5 cm), w części dystalnej igła poddana specjalnej obróbce wzmacniającej jej echogeniczność, igła posiada 2 blokady w postaci mechanizmu twist-lock - regulacja długości wysunięcia igły oraz osłonki bez użycia śrubek - blokowanie wysunięcia igły i osłonki za pomocą dwóch pierścieni obracających się wokół  rękojeści (mechanizm umożliwia obsługę igły przy użyciu jednej ręki), igła wykonana z nitinolu (materiał zapobiega  tzw. efektowi „banana” tj. odkształceniom igły w przypadku kilkukrotnych nakłuć), narzędzie posiada zaokrąglony, bezpieczny mandryn; maksymalna średnica części wprowadzanej do endoskopu 2,7 mm (stabilizator w części dystalnej); minimalna średnica kanału roboczego 3,2 mm, w komplecie strzykawka o pojemności 20ml, możliwość ustawienia "próżni" w strzykawce na min. 4 poziomach (5ml, 10ml, 15ml i 20 ml).</t>
  </si>
  <si>
    <t>Igła histologiczna EUS (typu FNB – do pobierania wysokiej jakości próbek histologicznych)
Igła z potrójnym ostrzem  na obwodzie igły (kształt korony), kąt ścięcia ostrzy 11 stopni, średnica igły: 22G (0,75mm), maksymalna długość igły 8,5cm; regulacja wysunięcia osłonki od 0 do maksymalnie 4cm (dł. robocza 137,5-141,5cm), w części dystalnej igła poddana specjalnej obróbce wzmacniającej jej echogeniczność, igła posiada 2 blokady w postaci mechanizmu twist-lock - regulacja długości wysunięcia igły oraz osłonki bez użycia śrubek - blokowanie wysunięcia igły i osłonki za pomocą dwóch pierścieni obracających się wokół  rękojeści (mechanizm umożliwia obsługę igły przy użyciu jednej ręki), igła wykonana z nitinolu (materiał zapobiega  tzw. efektowi „banana” tj. odkształceniom igły w przypadku kilkukrotnych nakłuć), narzędzie posiada zaokrąglony, bezpieczny mandryn; maksymalna średnica części wprowadzanej do endoskopu 2,7mm (stabilizator w części dystalnej); minimalna średnica kanału roboczego 3,2mm, w komplecie strzykawka o pojemności 20ml, możliwość ustawienia "próżni" w strzykawce na min. 4 poziomach (5ml, 10ml, 15ml i 20 ml).</t>
  </si>
  <si>
    <t>Balony do EUS Opakowanie 20szt.,
- model OE-A51 - do radialnego EG-3670URK</t>
  </si>
  <si>
    <t>Komplet szczotek czyszczących jednorazowych, dł. 210cm, śr. 6mm, model CS-6021T Opakowanie 10szt.</t>
  </si>
  <si>
    <t>Olejek silikonowy, 10ml</t>
  </si>
  <si>
    <t>Jednorazowe gumowe zatyczki kanału biopsyjnego Opakowanie 100szt.</t>
  </si>
  <si>
    <t>PAKIET 2</t>
  </si>
  <si>
    <t>Pakiet 3 (12 MIESIĘCY) - "BANK"</t>
  </si>
  <si>
    <t>Ilość sztuk w "Banku"</t>
  </si>
  <si>
    <t>Wartość brutto w zł "Banku"</t>
  </si>
  <si>
    <t>Papilotom j.u. 3-kanałowy, stożkowe zakończenie o śr 5Fr, dł 2000mm, dł. linki tnącej 20 mm, 25mm, 30mm i długości noska 0mm, 2mm, 5mm (do wyboru przez Zamawiającego) w izolacji , dł. części roboczej 200 cm (bez załadowanego prowadnika)</t>
  </si>
  <si>
    <t>x</t>
  </si>
  <si>
    <t xml:space="preserve">Papilotom j.u. 3-kanałowy, stożkowe zakończenie o śr 5Fr, dł 2000mm, dł. linki tnącej 20 mm, 25mm, 30 mm w izolacji, dł. Części roboczej 200 cm, (załadowany prowadnik) </t>
  </si>
  <si>
    <t>Papilotom j.u. 3-kanałowy, stożkowe zakończenie o śr.  5Fr, dł. 2000mm, dł. linki tnącej 20 mm, 25mm, 30 mm w izolacji, dł. Części roboczej 200 cm, (załadowany prowadnik) Igła EUS - typ FNB Trident TM- katater 1.8mm, Max dł 80 mm, Materiał stop Kobaltowo-Chromowy, min. kanał rob. 2.8mm, dł. rob. 1375-1415 mm. Zakoń. z 3 nierównymi ostrzami, V Markery echogeniczne wyk. laserem, kompatybilna ze wszystkimi endoskopami EUS. Średnica igły 19G, 22G, 25G (do wyboru przez Zamawiającego)</t>
  </si>
  <si>
    <t>Samorozpręalny sprzęt nitinolowy do psudocysty, całk. Pokryty, syst.dł. 1800mm, śr 10,5F, prow. 0,035; zak. proks: kszt. grzyb, śr. 26mm, 4*znaczniki, cz. Środk: śr. 16mm, dł. 25mm; zak. Dyst: kszt. Parasolśr 30mm, długość 15 mm, 20 mm, 30 mm(do wyboru przez Zamawiajacego) 4*znaczniki</t>
  </si>
  <si>
    <t>Klipsownica hemostatyczna jednorazowego użytku w pełni obrotowa i repozycjonowalna, pokryta, średnica 2.6 mm do kanału roboczego 2.8 mm, długość 2300 mm, możliwość wielokrotnego otwarcia klipsa bez utraty jego skuteczności, 10 zębów gwarantujących precyzyjny uchwyt tkanki, system cięgien spiralnych umożliwiających stosowanie nawet w najtrudniej dostępnych miejscach, kąt otwarcia 135 stopni, szer. otwarcia klipsa do wyboru 11, 16, 20 mm (do wyboru przez Zamawiajacego)</t>
  </si>
  <si>
    <t>PAKIET 3</t>
  </si>
  <si>
    <t>Pakiet 4 (24 MIESIĄCE) - "BANK"</t>
  </si>
  <si>
    <t>Terapeutyczny cholangioskop cyfrowy jednorazowego użytku. Możliwość zagięcia końcówki w czterech kierunkach. Funkcja blokady pokręteł. Podwójny kanał do irygacji , Kanał roboczy o średnicy 1.2mm lub 2.0 mm do wyboru zamawiajacego. Cholangioskop w zestawie z szelkami</t>
  </si>
  <si>
    <t>Szczypce biopsyjne współpracujące  z kanałem roboczym cholangioskopu, o   średnicy 1.2mm lub 2.0 mm długość robocza 120 cm, średnica szczęk 1,0 mm lub 1.6 mm Opakowanie zbiorcze 2 sztuki</t>
  </si>
  <si>
    <t>PAKIET 4</t>
  </si>
  <si>
    <t>Procesor obrazu cholangioskopii umożliwiający wykonywanie badań cholangioskopii kompatybilny z jednorazowym terapeutycznym cholangioskopem</t>
  </si>
  <si>
    <t>Parametry wymagane</t>
  </si>
  <si>
    <t>Procesor umożliwiający wykonywanie badań cholangioskopii</t>
  </si>
  <si>
    <t>Współpracujący z jednorazowymi cyfrowymi choledochoskopami</t>
  </si>
  <si>
    <t>Przyłącze wyjścia obrazu DVI</t>
  </si>
  <si>
    <t>Przyłącze wyjścia obrazu S-Video</t>
  </si>
  <si>
    <t>Przycisk włączający i wyłączający światło w jednorazowym choledochoskopie</t>
  </si>
  <si>
    <t>Przycisk white balance</t>
  </si>
  <si>
    <t>Przycisk powiększenia obrazu 3x</t>
  </si>
  <si>
    <t>Przycisk do regulowania wyświetlanego kształtu obrazu</t>
  </si>
  <si>
    <t>Gniazdo do podłączenia jednorazowych choledochoskopów</t>
  </si>
  <si>
    <t>Kompaktowa obudowa pozwalająca na zamontowanie na standardowym wózku endoskopowym</t>
  </si>
  <si>
    <t>Współpracujący z funkcją monitorów "Picture In Picture"</t>
  </si>
  <si>
    <t>Posiadajacy przewód DVI współpracujący z urządzeniem</t>
  </si>
  <si>
    <t>Posiadajacy przewód zasilający do  urządzenia</t>
  </si>
  <si>
    <t>EAN 13 opakowania handlowego (jeśli dotyczy)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</si>
</sst>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 _z_ł_-;\-* #,##0.00\ _z_ł_-;_-* &quot;-&quot;??\ _z_ł_-;_-@_-"/>
    <numFmt numFmtId="164" formatCode="_-* #,##0.00\ _z_ł_-;\-* #,##0.00\ _z_ł_-;_-* \-??\ _z_ł_-;_-@_-"/>
    <numFmt numFmtId="165" formatCode="[$-415]General"/>
  </numFmts>
  <fonts count="8" x14ac:knownFonts="1">
    <font>
      <sz val="11"/>
      <color theme="1"/>
      <name val="Calibri"/>
      <family val="2"/>
      <charset val="238"/>
      <scheme val="minor"/>
    </font>
    <font>
      <sz val="11"/>
      <color theme="1"/>
      <name val="Calibri"/>
      <family val="2"/>
      <charset val="238"/>
      <scheme val="minor"/>
    </font>
    <font>
      <b/>
      <sz val="11"/>
      <color theme="1"/>
      <name val="Bahnschrift"/>
      <family val="2"/>
      <charset val="238"/>
    </font>
    <font>
      <sz val="11"/>
      <color theme="1"/>
      <name val="Bahnschrift"/>
      <family val="2"/>
      <charset val="238"/>
    </font>
    <font>
      <sz val="11"/>
      <color indexed="55"/>
      <name val="Calibri"/>
      <family val="2"/>
      <charset val="238"/>
    </font>
    <font>
      <sz val="11"/>
      <name val="Bahnschrift"/>
      <family val="2"/>
      <charset val="238"/>
    </font>
    <font>
      <sz val="11"/>
      <color indexed="8"/>
      <name val="Calibri"/>
      <family val="2"/>
    </font>
    <font>
      <sz val="10"/>
      <name val="Bahnschrift"/>
      <family val="2"/>
      <charset val="238"/>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9" fontId="1" fillId="0" borderId="0" applyFont="0" applyFill="0" applyBorder="0" applyAlignment="0" applyProtection="0"/>
    <xf numFmtId="165" fontId="4" fillId="0" borderId="0" applyBorder="0" applyProtection="0"/>
    <xf numFmtId="0" fontId="6" fillId="0" borderId="0"/>
  </cellStyleXfs>
  <cellXfs count="40">
    <xf numFmtId="0" fontId="0" fillId="0" borderId="0" xfId="0"/>
    <xf numFmtId="0" fontId="2" fillId="0" borderId="0" xfId="0" applyFont="1"/>
    <xf numFmtId="0" fontId="3" fillId="0" borderId="0" xfId="0" applyFont="1"/>
    <xf numFmtId="3" fontId="3" fillId="0" borderId="0" xfId="0" applyNumberFormat="1" applyFont="1"/>
    <xf numFmtId="0" fontId="3" fillId="0" borderId="1" xfId="0" applyFont="1" applyBorder="1" applyAlignment="1">
      <alignment horizontal="center" vertical="center"/>
    </xf>
    <xf numFmtId="0" fontId="5" fillId="0" borderId="1" xfId="0" applyFont="1" applyBorder="1" applyAlignment="1">
      <alignment vertical="center" wrapText="1"/>
    </xf>
    <xf numFmtId="0" fontId="3" fillId="0" borderId="1" xfId="0" applyFont="1" applyBorder="1"/>
    <xf numFmtId="43" fontId="3" fillId="0" borderId="1" xfId="0" applyNumberFormat="1" applyFont="1" applyBorder="1" applyAlignment="1">
      <alignment horizontal="center" vertical="center"/>
    </xf>
    <xf numFmtId="9" fontId="3" fillId="0" borderId="1" xfId="0" applyNumberFormat="1" applyFont="1" applyBorder="1" applyAlignment="1">
      <alignment horizontal="center" vertical="center"/>
    </xf>
    <xf numFmtId="3" fontId="0" fillId="0" borderId="0" xfId="0" applyNumberFormat="1"/>
    <xf numFmtId="43" fontId="3" fillId="2" borderId="1" xfId="0" applyNumberFormat="1" applyFont="1" applyFill="1" applyBorder="1" applyAlignment="1">
      <alignment horizontal="center" vertical="center"/>
    </xf>
    <xf numFmtId="3" fontId="3" fillId="0" borderId="1" xfId="0" applyNumberFormat="1" applyFont="1" applyBorder="1" applyAlignment="1">
      <alignment horizontal="center" vertical="center"/>
    </xf>
    <xf numFmtId="0" fontId="5" fillId="0" borderId="1" xfId="0" applyFont="1" applyFill="1" applyBorder="1" applyAlignment="1">
      <alignment vertical="center" wrapText="1"/>
    </xf>
    <xf numFmtId="43" fontId="2" fillId="0" borderId="1" xfId="0" applyNumberFormat="1" applyFont="1" applyBorder="1" applyAlignment="1">
      <alignment horizontal="center" vertical="center"/>
    </xf>
    <xf numFmtId="0" fontId="3" fillId="0" borderId="0" xfId="0" applyFont="1" applyFill="1"/>
    <xf numFmtId="3" fontId="2" fillId="0" borderId="1" xfId="0" applyNumberFormat="1" applyFont="1" applyBorder="1" applyAlignment="1">
      <alignment horizontal="center" vertical="center"/>
    </xf>
    <xf numFmtId="0" fontId="7" fillId="0" borderId="1" xfId="0" applyFont="1" applyBorder="1" applyAlignment="1">
      <alignment horizontal="center" vertical="center" wrapText="1"/>
    </xf>
    <xf numFmtId="3" fontId="7" fillId="0" borderId="1" xfId="0" applyNumberFormat="1" applyFont="1" applyBorder="1" applyAlignment="1">
      <alignment horizontal="center" vertical="center" wrapText="1"/>
    </xf>
    <xf numFmtId="164" fontId="7" fillId="0" borderId="1" xfId="0" applyNumberFormat="1" applyFont="1" applyBorder="1" applyAlignment="1">
      <alignment horizontal="center" vertical="center" wrapText="1"/>
    </xf>
    <xf numFmtId="164" fontId="7" fillId="0" borderId="1" xfId="2" applyNumberFormat="1" applyFont="1" applyBorder="1" applyAlignment="1" applyProtection="1">
      <alignment horizontal="center" vertical="center" wrapText="1"/>
    </xf>
    <xf numFmtId="165" fontId="7" fillId="0" borderId="1" xfId="2" applyFont="1" applyBorder="1" applyAlignment="1" applyProtection="1">
      <alignment horizontal="center" vertical="center" wrapText="1"/>
    </xf>
    <xf numFmtId="43" fontId="7" fillId="0" borderId="1" xfId="0" applyNumberFormat="1" applyFont="1" applyBorder="1" applyAlignment="1">
      <alignment horizontal="center" vertical="center" wrapText="1"/>
    </xf>
    <xf numFmtId="43" fontId="3" fillId="0" borderId="1" xfId="0" applyNumberFormat="1" applyFont="1" applyBorder="1"/>
    <xf numFmtId="0" fontId="5" fillId="0" borderId="1" xfId="3" applyFont="1" applyBorder="1" applyAlignment="1">
      <alignment horizontal="center" vertical="center" wrapText="1"/>
    </xf>
    <xf numFmtId="0" fontId="5" fillId="0" borderId="1" xfId="3" applyFont="1" applyBorder="1" applyAlignment="1">
      <alignment horizontal="center" vertical="center" wrapText="1"/>
    </xf>
    <xf numFmtId="43" fontId="5" fillId="0" borderId="1" xfId="3" applyNumberFormat="1" applyFont="1" applyBorder="1" applyAlignment="1">
      <alignment horizontal="center" vertical="center" wrapText="1"/>
    </xf>
    <xf numFmtId="43" fontId="5" fillId="0" borderId="1" xfId="3" applyNumberFormat="1" applyFont="1" applyBorder="1" applyAlignment="1">
      <alignment horizontal="center" vertical="center" wrapText="1"/>
    </xf>
    <xf numFmtId="43" fontId="5" fillId="0" borderId="1" xfId="1" applyNumberFormat="1" applyFont="1" applyFill="1" applyBorder="1" applyAlignment="1">
      <alignment horizontal="center" vertical="center" wrapText="1"/>
    </xf>
    <xf numFmtId="0" fontId="0" fillId="0" borderId="0" xfId="0" applyFont="1"/>
    <xf numFmtId="3" fontId="0" fillId="0" borderId="0" xfId="0" applyNumberFormat="1" applyFont="1"/>
    <xf numFmtId="3" fontId="3" fillId="0" borderId="0" xfId="0" applyNumberFormat="1" applyFont="1" applyBorder="1"/>
    <xf numFmtId="0" fontId="0" fillId="0" borderId="1" xfId="0" applyFont="1" applyBorder="1"/>
    <xf numFmtId="0" fontId="0" fillId="0" borderId="1" xfId="0" applyFont="1" applyBorder="1" applyAlignment="1">
      <alignment horizontal="center" vertical="center"/>
    </xf>
    <xf numFmtId="0" fontId="0" fillId="0" borderId="0" xfId="0" applyFont="1" applyBorder="1" applyAlignment="1">
      <alignment horizontal="left" wrapText="1"/>
    </xf>
    <xf numFmtId="43" fontId="5" fillId="0" borderId="2" xfId="3" applyNumberFormat="1" applyFont="1" applyBorder="1" applyAlignment="1">
      <alignment horizontal="center" vertical="center" wrapText="1"/>
    </xf>
    <xf numFmtId="43" fontId="5" fillId="0" borderId="3" xfId="3" applyNumberFormat="1" applyFont="1" applyBorder="1" applyAlignment="1">
      <alignment horizontal="center" vertical="center" wrapText="1"/>
    </xf>
    <xf numFmtId="0" fontId="0" fillId="0" borderId="1" xfId="0" applyFont="1" applyBorder="1" applyAlignment="1">
      <alignment wrapText="1"/>
    </xf>
    <xf numFmtId="0" fontId="0" fillId="0" borderId="1" xfId="0" applyFont="1" applyFill="1" applyBorder="1" applyAlignment="1">
      <alignment wrapText="1"/>
    </xf>
    <xf numFmtId="0" fontId="0" fillId="0" borderId="0" xfId="0" applyFont="1" applyBorder="1"/>
    <xf numFmtId="3" fontId="0" fillId="0" borderId="0" xfId="0" applyNumberFormat="1" applyFont="1" applyBorder="1"/>
  </cellXfs>
  <cellStyles count="4">
    <cellStyle name="Normalny" xfId="0" builtinId="0"/>
    <cellStyle name="Normalny 8" xfId="2"/>
    <cellStyle name="Normalny_Arkusz1" xfId="3"/>
    <cellStyle name="Procentowy"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14</xdr:row>
      <xdr:rowOff>0</xdr:rowOff>
    </xdr:from>
    <xdr:to>
      <xdr:col>4</xdr:col>
      <xdr:colOff>76200</xdr:colOff>
      <xdr:row>15</xdr:row>
      <xdr:rowOff>25618</xdr:rowOff>
    </xdr:to>
    <xdr:sp macro="" textlink="">
      <xdr:nvSpPr>
        <xdr:cNvPr id="2" name="Text Box 7">
          <a:extLst>
            <a:ext uri="{FF2B5EF4-FFF2-40B4-BE49-F238E27FC236}">
              <a16:creationId xmlns:a16="http://schemas.microsoft.com/office/drawing/2014/main" id="{00000000-0008-0000-0000-000002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3" name="Text Box 8">
          <a:extLst>
            <a:ext uri="{FF2B5EF4-FFF2-40B4-BE49-F238E27FC236}">
              <a16:creationId xmlns:a16="http://schemas.microsoft.com/office/drawing/2014/main" id="{00000000-0008-0000-0000-000003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4" name="Text Box 9">
          <a:extLst>
            <a:ext uri="{FF2B5EF4-FFF2-40B4-BE49-F238E27FC236}">
              <a16:creationId xmlns:a16="http://schemas.microsoft.com/office/drawing/2014/main" id="{00000000-0008-0000-0000-000004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5" name="Text Box 10">
          <a:extLst>
            <a:ext uri="{FF2B5EF4-FFF2-40B4-BE49-F238E27FC236}">
              <a16:creationId xmlns:a16="http://schemas.microsoft.com/office/drawing/2014/main" id="{00000000-0008-0000-0000-000005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6" name="Text Box 11">
          <a:extLst>
            <a:ext uri="{FF2B5EF4-FFF2-40B4-BE49-F238E27FC236}">
              <a16:creationId xmlns:a16="http://schemas.microsoft.com/office/drawing/2014/main" id="{00000000-0008-0000-0000-000006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7" name="Text Box 12">
          <a:extLst>
            <a:ext uri="{FF2B5EF4-FFF2-40B4-BE49-F238E27FC236}">
              <a16:creationId xmlns:a16="http://schemas.microsoft.com/office/drawing/2014/main" id="{00000000-0008-0000-0000-000007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8" name="Text Box 31">
          <a:extLst>
            <a:ext uri="{FF2B5EF4-FFF2-40B4-BE49-F238E27FC236}">
              <a16:creationId xmlns:a16="http://schemas.microsoft.com/office/drawing/2014/main" id="{00000000-0008-0000-0000-000008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9" name="Text Box 32">
          <a:extLst>
            <a:ext uri="{FF2B5EF4-FFF2-40B4-BE49-F238E27FC236}">
              <a16:creationId xmlns:a16="http://schemas.microsoft.com/office/drawing/2014/main" id="{00000000-0008-0000-0000-000009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0" name="Text Box 33">
          <a:extLst>
            <a:ext uri="{FF2B5EF4-FFF2-40B4-BE49-F238E27FC236}">
              <a16:creationId xmlns:a16="http://schemas.microsoft.com/office/drawing/2014/main" id="{00000000-0008-0000-0000-00000A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1" name="Text Box 34">
          <a:extLst>
            <a:ext uri="{FF2B5EF4-FFF2-40B4-BE49-F238E27FC236}">
              <a16:creationId xmlns:a16="http://schemas.microsoft.com/office/drawing/2014/main" id="{00000000-0008-0000-0000-00000B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2" name="Text Box 35">
          <a:extLst>
            <a:ext uri="{FF2B5EF4-FFF2-40B4-BE49-F238E27FC236}">
              <a16:creationId xmlns:a16="http://schemas.microsoft.com/office/drawing/2014/main" id="{00000000-0008-0000-0000-00000C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3" name="Text Box 36">
          <a:extLst>
            <a:ext uri="{FF2B5EF4-FFF2-40B4-BE49-F238E27FC236}">
              <a16:creationId xmlns:a16="http://schemas.microsoft.com/office/drawing/2014/main" id="{00000000-0008-0000-0000-00000D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4" name="Text Box 31">
          <a:extLst>
            <a:ext uri="{FF2B5EF4-FFF2-40B4-BE49-F238E27FC236}">
              <a16:creationId xmlns:a16="http://schemas.microsoft.com/office/drawing/2014/main" id="{00000000-0008-0000-0000-00000E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5" name="Text Box 32">
          <a:extLst>
            <a:ext uri="{FF2B5EF4-FFF2-40B4-BE49-F238E27FC236}">
              <a16:creationId xmlns:a16="http://schemas.microsoft.com/office/drawing/2014/main" id="{00000000-0008-0000-0000-00000F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6" name="Text Box 33">
          <a:extLst>
            <a:ext uri="{FF2B5EF4-FFF2-40B4-BE49-F238E27FC236}">
              <a16:creationId xmlns:a16="http://schemas.microsoft.com/office/drawing/2014/main" id="{00000000-0008-0000-0000-000010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7" name="Text Box 34">
          <a:extLst>
            <a:ext uri="{FF2B5EF4-FFF2-40B4-BE49-F238E27FC236}">
              <a16:creationId xmlns:a16="http://schemas.microsoft.com/office/drawing/2014/main" id="{00000000-0008-0000-0000-000011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8" name="Text Box 35">
          <a:extLst>
            <a:ext uri="{FF2B5EF4-FFF2-40B4-BE49-F238E27FC236}">
              <a16:creationId xmlns:a16="http://schemas.microsoft.com/office/drawing/2014/main" id="{00000000-0008-0000-0000-000012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9" name="Text Box 36">
          <a:extLst>
            <a:ext uri="{FF2B5EF4-FFF2-40B4-BE49-F238E27FC236}">
              <a16:creationId xmlns:a16="http://schemas.microsoft.com/office/drawing/2014/main" id="{00000000-0008-0000-0000-000013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20" name="Text Box 7">
          <a:extLst>
            <a:ext uri="{FF2B5EF4-FFF2-40B4-BE49-F238E27FC236}">
              <a16:creationId xmlns:a16="http://schemas.microsoft.com/office/drawing/2014/main" id="{00000000-0008-0000-0000-000014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21" name="Text Box 8">
          <a:extLst>
            <a:ext uri="{FF2B5EF4-FFF2-40B4-BE49-F238E27FC236}">
              <a16:creationId xmlns:a16="http://schemas.microsoft.com/office/drawing/2014/main" id="{00000000-0008-0000-0000-000015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22" name="Text Box 9">
          <a:extLst>
            <a:ext uri="{FF2B5EF4-FFF2-40B4-BE49-F238E27FC236}">
              <a16:creationId xmlns:a16="http://schemas.microsoft.com/office/drawing/2014/main" id="{00000000-0008-0000-0000-000016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23" name="Text Box 10">
          <a:extLst>
            <a:ext uri="{FF2B5EF4-FFF2-40B4-BE49-F238E27FC236}">
              <a16:creationId xmlns:a16="http://schemas.microsoft.com/office/drawing/2014/main" id="{00000000-0008-0000-0000-000017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24" name="Text Box 11">
          <a:extLst>
            <a:ext uri="{FF2B5EF4-FFF2-40B4-BE49-F238E27FC236}">
              <a16:creationId xmlns:a16="http://schemas.microsoft.com/office/drawing/2014/main" id="{00000000-0008-0000-0000-000018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25" name="Text Box 12">
          <a:extLst>
            <a:ext uri="{FF2B5EF4-FFF2-40B4-BE49-F238E27FC236}">
              <a16:creationId xmlns:a16="http://schemas.microsoft.com/office/drawing/2014/main" id="{00000000-0008-0000-0000-000019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26" name="Text Box 31">
          <a:extLst>
            <a:ext uri="{FF2B5EF4-FFF2-40B4-BE49-F238E27FC236}">
              <a16:creationId xmlns:a16="http://schemas.microsoft.com/office/drawing/2014/main" id="{00000000-0008-0000-0000-00001A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27" name="Text Box 32">
          <a:extLst>
            <a:ext uri="{FF2B5EF4-FFF2-40B4-BE49-F238E27FC236}">
              <a16:creationId xmlns:a16="http://schemas.microsoft.com/office/drawing/2014/main" id="{00000000-0008-0000-0000-00001B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28" name="Text Box 33">
          <a:extLst>
            <a:ext uri="{FF2B5EF4-FFF2-40B4-BE49-F238E27FC236}">
              <a16:creationId xmlns:a16="http://schemas.microsoft.com/office/drawing/2014/main" id="{00000000-0008-0000-0000-00001C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29" name="Text Box 34">
          <a:extLst>
            <a:ext uri="{FF2B5EF4-FFF2-40B4-BE49-F238E27FC236}">
              <a16:creationId xmlns:a16="http://schemas.microsoft.com/office/drawing/2014/main" id="{00000000-0008-0000-0000-00001D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30" name="Text Box 35">
          <a:extLst>
            <a:ext uri="{FF2B5EF4-FFF2-40B4-BE49-F238E27FC236}">
              <a16:creationId xmlns:a16="http://schemas.microsoft.com/office/drawing/2014/main" id="{00000000-0008-0000-0000-00001E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31" name="Text Box 36">
          <a:extLst>
            <a:ext uri="{FF2B5EF4-FFF2-40B4-BE49-F238E27FC236}">
              <a16:creationId xmlns:a16="http://schemas.microsoft.com/office/drawing/2014/main" id="{00000000-0008-0000-0000-00001F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32" name="Text Box 31">
          <a:extLst>
            <a:ext uri="{FF2B5EF4-FFF2-40B4-BE49-F238E27FC236}">
              <a16:creationId xmlns:a16="http://schemas.microsoft.com/office/drawing/2014/main" id="{00000000-0008-0000-0000-000020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33" name="Text Box 32">
          <a:extLst>
            <a:ext uri="{FF2B5EF4-FFF2-40B4-BE49-F238E27FC236}">
              <a16:creationId xmlns:a16="http://schemas.microsoft.com/office/drawing/2014/main" id="{00000000-0008-0000-0000-000021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34" name="Text Box 33">
          <a:extLst>
            <a:ext uri="{FF2B5EF4-FFF2-40B4-BE49-F238E27FC236}">
              <a16:creationId xmlns:a16="http://schemas.microsoft.com/office/drawing/2014/main" id="{00000000-0008-0000-0000-000022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35" name="Text Box 34">
          <a:extLst>
            <a:ext uri="{FF2B5EF4-FFF2-40B4-BE49-F238E27FC236}">
              <a16:creationId xmlns:a16="http://schemas.microsoft.com/office/drawing/2014/main" id="{00000000-0008-0000-0000-000023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36" name="Text Box 35">
          <a:extLst>
            <a:ext uri="{FF2B5EF4-FFF2-40B4-BE49-F238E27FC236}">
              <a16:creationId xmlns:a16="http://schemas.microsoft.com/office/drawing/2014/main" id="{00000000-0008-0000-0000-000024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37" name="Text Box 36">
          <a:extLst>
            <a:ext uri="{FF2B5EF4-FFF2-40B4-BE49-F238E27FC236}">
              <a16:creationId xmlns:a16="http://schemas.microsoft.com/office/drawing/2014/main" id="{00000000-0008-0000-0000-000025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38" name="Text Box 7">
          <a:extLst>
            <a:ext uri="{FF2B5EF4-FFF2-40B4-BE49-F238E27FC236}">
              <a16:creationId xmlns:a16="http://schemas.microsoft.com/office/drawing/2014/main" id="{00000000-0008-0000-0000-000026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39" name="Text Box 8">
          <a:extLst>
            <a:ext uri="{FF2B5EF4-FFF2-40B4-BE49-F238E27FC236}">
              <a16:creationId xmlns:a16="http://schemas.microsoft.com/office/drawing/2014/main" id="{00000000-0008-0000-0000-000027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40" name="Text Box 9">
          <a:extLst>
            <a:ext uri="{FF2B5EF4-FFF2-40B4-BE49-F238E27FC236}">
              <a16:creationId xmlns:a16="http://schemas.microsoft.com/office/drawing/2014/main" id="{00000000-0008-0000-0000-000028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41" name="Text Box 10">
          <a:extLst>
            <a:ext uri="{FF2B5EF4-FFF2-40B4-BE49-F238E27FC236}">
              <a16:creationId xmlns:a16="http://schemas.microsoft.com/office/drawing/2014/main" id="{00000000-0008-0000-0000-000029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42" name="Text Box 11">
          <a:extLst>
            <a:ext uri="{FF2B5EF4-FFF2-40B4-BE49-F238E27FC236}">
              <a16:creationId xmlns:a16="http://schemas.microsoft.com/office/drawing/2014/main" id="{00000000-0008-0000-0000-00002A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43" name="Text Box 12">
          <a:extLst>
            <a:ext uri="{FF2B5EF4-FFF2-40B4-BE49-F238E27FC236}">
              <a16:creationId xmlns:a16="http://schemas.microsoft.com/office/drawing/2014/main" id="{00000000-0008-0000-0000-00002B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44" name="Text Box 31">
          <a:extLst>
            <a:ext uri="{FF2B5EF4-FFF2-40B4-BE49-F238E27FC236}">
              <a16:creationId xmlns:a16="http://schemas.microsoft.com/office/drawing/2014/main" id="{00000000-0008-0000-0000-00002C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45" name="Text Box 32">
          <a:extLst>
            <a:ext uri="{FF2B5EF4-FFF2-40B4-BE49-F238E27FC236}">
              <a16:creationId xmlns:a16="http://schemas.microsoft.com/office/drawing/2014/main" id="{00000000-0008-0000-0000-00002D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46" name="Text Box 33">
          <a:extLst>
            <a:ext uri="{FF2B5EF4-FFF2-40B4-BE49-F238E27FC236}">
              <a16:creationId xmlns:a16="http://schemas.microsoft.com/office/drawing/2014/main" id="{00000000-0008-0000-0000-00002E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47" name="Text Box 34">
          <a:extLst>
            <a:ext uri="{FF2B5EF4-FFF2-40B4-BE49-F238E27FC236}">
              <a16:creationId xmlns:a16="http://schemas.microsoft.com/office/drawing/2014/main" id="{00000000-0008-0000-0000-00002F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48" name="Text Box 35">
          <a:extLst>
            <a:ext uri="{FF2B5EF4-FFF2-40B4-BE49-F238E27FC236}">
              <a16:creationId xmlns:a16="http://schemas.microsoft.com/office/drawing/2014/main" id="{00000000-0008-0000-0000-000030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49" name="Text Box 36">
          <a:extLst>
            <a:ext uri="{FF2B5EF4-FFF2-40B4-BE49-F238E27FC236}">
              <a16:creationId xmlns:a16="http://schemas.microsoft.com/office/drawing/2014/main" id="{00000000-0008-0000-0000-000031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50" name="Text Box 31">
          <a:extLst>
            <a:ext uri="{FF2B5EF4-FFF2-40B4-BE49-F238E27FC236}">
              <a16:creationId xmlns:a16="http://schemas.microsoft.com/office/drawing/2014/main" id="{00000000-0008-0000-0000-000032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51" name="Text Box 32">
          <a:extLst>
            <a:ext uri="{FF2B5EF4-FFF2-40B4-BE49-F238E27FC236}">
              <a16:creationId xmlns:a16="http://schemas.microsoft.com/office/drawing/2014/main" id="{00000000-0008-0000-0000-000033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52" name="Text Box 33">
          <a:extLst>
            <a:ext uri="{FF2B5EF4-FFF2-40B4-BE49-F238E27FC236}">
              <a16:creationId xmlns:a16="http://schemas.microsoft.com/office/drawing/2014/main" id="{00000000-0008-0000-0000-000034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53" name="Text Box 34">
          <a:extLst>
            <a:ext uri="{FF2B5EF4-FFF2-40B4-BE49-F238E27FC236}">
              <a16:creationId xmlns:a16="http://schemas.microsoft.com/office/drawing/2014/main" id="{00000000-0008-0000-0000-000035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54" name="Text Box 35">
          <a:extLst>
            <a:ext uri="{FF2B5EF4-FFF2-40B4-BE49-F238E27FC236}">
              <a16:creationId xmlns:a16="http://schemas.microsoft.com/office/drawing/2014/main" id="{00000000-0008-0000-0000-000036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55" name="Text Box 36">
          <a:extLst>
            <a:ext uri="{FF2B5EF4-FFF2-40B4-BE49-F238E27FC236}">
              <a16:creationId xmlns:a16="http://schemas.microsoft.com/office/drawing/2014/main" id="{00000000-0008-0000-0000-000037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56" name="Text Box 7">
          <a:extLst>
            <a:ext uri="{FF2B5EF4-FFF2-40B4-BE49-F238E27FC236}">
              <a16:creationId xmlns:a16="http://schemas.microsoft.com/office/drawing/2014/main" id="{00000000-0008-0000-0000-000038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57" name="Text Box 8">
          <a:extLst>
            <a:ext uri="{FF2B5EF4-FFF2-40B4-BE49-F238E27FC236}">
              <a16:creationId xmlns:a16="http://schemas.microsoft.com/office/drawing/2014/main" id="{00000000-0008-0000-0000-000039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58" name="Text Box 9">
          <a:extLst>
            <a:ext uri="{FF2B5EF4-FFF2-40B4-BE49-F238E27FC236}">
              <a16:creationId xmlns:a16="http://schemas.microsoft.com/office/drawing/2014/main" id="{00000000-0008-0000-0000-00003A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59" name="Text Box 10">
          <a:extLst>
            <a:ext uri="{FF2B5EF4-FFF2-40B4-BE49-F238E27FC236}">
              <a16:creationId xmlns:a16="http://schemas.microsoft.com/office/drawing/2014/main" id="{00000000-0008-0000-0000-00003B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60" name="Text Box 11">
          <a:extLst>
            <a:ext uri="{FF2B5EF4-FFF2-40B4-BE49-F238E27FC236}">
              <a16:creationId xmlns:a16="http://schemas.microsoft.com/office/drawing/2014/main" id="{00000000-0008-0000-0000-00003C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61" name="Text Box 12">
          <a:extLst>
            <a:ext uri="{FF2B5EF4-FFF2-40B4-BE49-F238E27FC236}">
              <a16:creationId xmlns:a16="http://schemas.microsoft.com/office/drawing/2014/main" id="{00000000-0008-0000-0000-00003D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62" name="Text Box 31">
          <a:extLst>
            <a:ext uri="{FF2B5EF4-FFF2-40B4-BE49-F238E27FC236}">
              <a16:creationId xmlns:a16="http://schemas.microsoft.com/office/drawing/2014/main" id="{00000000-0008-0000-0000-00003E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63" name="Text Box 32">
          <a:extLst>
            <a:ext uri="{FF2B5EF4-FFF2-40B4-BE49-F238E27FC236}">
              <a16:creationId xmlns:a16="http://schemas.microsoft.com/office/drawing/2014/main" id="{00000000-0008-0000-0000-00003F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64" name="Text Box 33">
          <a:extLst>
            <a:ext uri="{FF2B5EF4-FFF2-40B4-BE49-F238E27FC236}">
              <a16:creationId xmlns:a16="http://schemas.microsoft.com/office/drawing/2014/main" id="{00000000-0008-0000-0000-000040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65" name="Text Box 34">
          <a:extLst>
            <a:ext uri="{FF2B5EF4-FFF2-40B4-BE49-F238E27FC236}">
              <a16:creationId xmlns:a16="http://schemas.microsoft.com/office/drawing/2014/main" id="{00000000-0008-0000-0000-000041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66" name="Text Box 35">
          <a:extLst>
            <a:ext uri="{FF2B5EF4-FFF2-40B4-BE49-F238E27FC236}">
              <a16:creationId xmlns:a16="http://schemas.microsoft.com/office/drawing/2014/main" id="{00000000-0008-0000-0000-000042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67" name="Text Box 36">
          <a:extLst>
            <a:ext uri="{FF2B5EF4-FFF2-40B4-BE49-F238E27FC236}">
              <a16:creationId xmlns:a16="http://schemas.microsoft.com/office/drawing/2014/main" id="{00000000-0008-0000-0000-000043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68" name="Text Box 31">
          <a:extLst>
            <a:ext uri="{FF2B5EF4-FFF2-40B4-BE49-F238E27FC236}">
              <a16:creationId xmlns:a16="http://schemas.microsoft.com/office/drawing/2014/main" id="{00000000-0008-0000-0000-000044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69" name="Text Box 32">
          <a:extLst>
            <a:ext uri="{FF2B5EF4-FFF2-40B4-BE49-F238E27FC236}">
              <a16:creationId xmlns:a16="http://schemas.microsoft.com/office/drawing/2014/main" id="{00000000-0008-0000-0000-000045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70" name="Text Box 33">
          <a:extLst>
            <a:ext uri="{FF2B5EF4-FFF2-40B4-BE49-F238E27FC236}">
              <a16:creationId xmlns:a16="http://schemas.microsoft.com/office/drawing/2014/main" id="{00000000-0008-0000-0000-000046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71" name="Text Box 34">
          <a:extLst>
            <a:ext uri="{FF2B5EF4-FFF2-40B4-BE49-F238E27FC236}">
              <a16:creationId xmlns:a16="http://schemas.microsoft.com/office/drawing/2014/main" id="{00000000-0008-0000-0000-000047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72" name="Text Box 35">
          <a:extLst>
            <a:ext uri="{FF2B5EF4-FFF2-40B4-BE49-F238E27FC236}">
              <a16:creationId xmlns:a16="http://schemas.microsoft.com/office/drawing/2014/main" id="{00000000-0008-0000-0000-000048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73" name="Text Box 36">
          <a:extLst>
            <a:ext uri="{FF2B5EF4-FFF2-40B4-BE49-F238E27FC236}">
              <a16:creationId xmlns:a16="http://schemas.microsoft.com/office/drawing/2014/main" id="{00000000-0008-0000-0000-000049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74" name="Text Box 7">
          <a:extLst>
            <a:ext uri="{FF2B5EF4-FFF2-40B4-BE49-F238E27FC236}">
              <a16:creationId xmlns:a16="http://schemas.microsoft.com/office/drawing/2014/main" id="{00000000-0008-0000-0000-00004A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75" name="Text Box 8">
          <a:extLst>
            <a:ext uri="{FF2B5EF4-FFF2-40B4-BE49-F238E27FC236}">
              <a16:creationId xmlns:a16="http://schemas.microsoft.com/office/drawing/2014/main" id="{00000000-0008-0000-0000-00004B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76" name="Text Box 9">
          <a:extLst>
            <a:ext uri="{FF2B5EF4-FFF2-40B4-BE49-F238E27FC236}">
              <a16:creationId xmlns:a16="http://schemas.microsoft.com/office/drawing/2014/main" id="{00000000-0008-0000-0000-00004C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77" name="Text Box 10">
          <a:extLst>
            <a:ext uri="{FF2B5EF4-FFF2-40B4-BE49-F238E27FC236}">
              <a16:creationId xmlns:a16="http://schemas.microsoft.com/office/drawing/2014/main" id="{00000000-0008-0000-0000-00004D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78" name="Text Box 11">
          <a:extLst>
            <a:ext uri="{FF2B5EF4-FFF2-40B4-BE49-F238E27FC236}">
              <a16:creationId xmlns:a16="http://schemas.microsoft.com/office/drawing/2014/main" id="{00000000-0008-0000-0000-00004E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79" name="Text Box 12">
          <a:extLst>
            <a:ext uri="{FF2B5EF4-FFF2-40B4-BE49-F238E27FC236}">
              <a16:creationId xmlns:a16="http://schemas.microsoft.com/office/drawing/2014/main" id="{00000000-0008-0000-0000-00004F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80" name="Text Box 31">
          <a:extLst>
            <a:ext uri="{FF2B5EF4-FFF2-40B4-BE49-F238E27FC236}">
              <a16:creationId xmlns:a16="http://schemas.microsoft.com/office/drawing/2014/main" id="{00000000-0008-0000-0000-000050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81" name="Text Box 32">
          <a:extLst>
            <a:ext uri="{FF2B5EF4-FFF2-40B4-BE49-F238E27FC236}">
              <a16:creationId xmlns:a16="http://schemas.microsoft.com/office/drawing/2014/main" id="{00000000-0008-0000-0000-000051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82" name="Text Box 33">
          <a:extLst>
            <a:ext uri="{FF2B5EF4-FFF2-40B4-BE49-F238E27FC236}">
              <a16:creationId xmlns:a16="http://schemas.microsoft.com/office/drawing/2014/main" id="{00000000-0008-0000-0000-000052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83" name="Text Box 34">
          <a:extLst>
            <a:ext uri="{FF2B5EF4-FFF2-40B4-BE49-F238E27FC236}">
              <a16:creationId xmlns:a16="http://schemas.microsoft.com/office/drawing/2014/main" id="{00000000-0008-0000-0000-000053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84" name="Text Box 35">
          <a:extLst>
            <a:ext uri="{FF2B5EF4-FFF2-40B4-BE49-F238E27FC236}">
              <a16:creationId xmlns:a16="http://schemas.microsoft.com/office/drawing/2014/main" id="{00000000-0008-0000-0000-000054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85" name="Text Box 36">
          <a:extLst>
            <a:ext uri="{FF2B5EF4-FFF2-40B4-BE49-F238E27FC236}">
              <a16:creationId xmlns:a16="http://schemas.microsoft.com/office/drawing/2014/main" id="{00000000-0008-0000-0000-000055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86" name="Text Box 31">
          <a:extLst>
            <a:ext uri="{FF2B5EF4-FFF2-40B4-BE49-F238E27FC236}">
              <a16:creationId xmlns:a16="http://schemas.microsoft.com/office/drawing/2014/main" id="{00000000-0008-0000-0000-000056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87" name="Text Box 32">
          <a:extLst>
            <a:ext uri="{FF2B5EF4-FFF2-40B4-BE49-F238E27FC236}">
              <a16:creationId xmlns:a16="http://schemas.microsoft.com/office/drawing/2014/main" id="{00000000-0008-0000-0000-000057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88" name="Text Box 33">
          <a:extLst>
            <a:ext uri="{FF2B5EF4-FFF2-40B4-BE49-F238E27FC236}">
              <a16:creationId xmlns:a16="http://schemas.microsoft.com/office/drawing/2014/main" id="{00000000-0008-0000-0000-000058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89" name="Text Box 34">
          <a:extLst>
            <a:ext uri="{FF2B5EF4-FFF2-40B4-BE49-F238E27FC236}">
              <a16:creationId xmlns:a16="http://schemas.microsoft.com/office/drawing/2014/main" id="{00000000-0008-0000-0000-000059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90" name="Text Box 35">
          <a:extLst>
            <a:ext uri="{FF2B5EF4-FFF2-40B4-BE49-F238E27FC236}">
              <a16:creationId xmlns:a16="http://schemas.microsoft.com/office/drawing/2014/main" id="{00000000-0008-0000-0000-00005A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91" name="Text Box 36">
          <a:extLst>
            <a:ext uri="{FF2B5EF4-FFF2-40B4-BE49-F238E27FC236}">
              <a16:creationId xmlns:a16="http://schemas.microsoft.com/office/drawing/2014/main" id="{00000000-0008-0000-0000-00005B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92" name="Text Box 8">
          <a:extLst>
            <a:ext uri="{FF2B5EF4-FFF2-40B4-BE49-F238E27FC236}">
              <a16:creationId xmlns:a16="http://schemas.microsoft.com/office/drawing/2014/main" id="{00000000-0008-0000-0000-00005C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93" name="Text Box 9">
          <a:extLst>
            <a:ext uri="{FF2B5EF4-FFF2-40B4-BE49-F238E27FC236}">
              <a16:creationId xmlns:a16="http://schemas.microsoft.com/office/drawing/2014/main" id="{00000000-0008-0000-0000-00005D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94" name="Text Box 10">
          <a:extLst>
            <a:ext uri="{FF2B5EF4-FFF2-40B4-BE49-F238E27FC236}">
              <a16:creationId xmlns:a16="http://schemas.microsoft.com/office/drawing/2014/main" id="{00000000-0008-0000-0000-00005E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95" name="Text Box 11">
          <a:extLst>
            <a:ext uri="{FF2B5EF4-FFF2-40B4-BE49-F238E27FC236}">
              <a16:creationId xmlns:a16="http://schemas.microsoft.com/office/drawing/2014/main" id="{00000000-0008-0000-0000-00005F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96" name="Text Box 12">
          <a:extLst>
            <a:ext uri="{FF2B5EF4-FFF2-40B4-BE49-F238E27FC236}">
              <a16:creationId xmlns:a16="http://schemas.microsoft.com/office/drawing/2014/main" id="{00000000-0008-0000-0000-000060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97" name="Text Box 31">
          <a:extLst>
            <a:ext uri="{FF2B5EF4-FFF2-40B4-BE49-F238E27FC236}">
              <a16:creationId xmlns:a16="http://schemas.microsoft.com/office/drawing/2014/main" id="{00000000-0008-0000-0000-000061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98" name="Text Box 32">
          <a:extLst>
            <a:ext uri="{FF2B5EF4-FFF2-40B4-BE49-F238E27FC236}">
              <a16:creationId xmlns:a16="http://schemas.microsoft.com/office/drawing/2014/main" id="{00000000-0008-0000-0000-000062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99" name="Text Box 33">
          <a:extLst>
            <a:ext uri="{FF2B5EF4-FFF2-40B4-BE49-F238E27FC236}">
              <a16:creationId xmlns:a16="http://schemas.microsoft.com/office/drawing/2014/main" id="{00000000-0008-0000-0000-000063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00" name="Text Box 34">
          <a:extLst>
            <a:ext uri="{FF2B5EF4-FFF2-40B4-BE49-F238E27FC236}">
              <a16:creationId xmlns:a16="http://schemas.microsoft.com/office/drawing/2014/main" id="{00000000-0008-0000-0000-000064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01" name="Text Box 35">
          <a:extLst>
            <a:ext uri="{FF2B5EF4-FFF2-40B4-BE49-F238E27FC236}">
              <a16:creationId xmlns:a16="http://schemas.microsoft.com/office/drawing/2014/main" id="{00000000-0008-0000-0000-000065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02" name="Text Box 36">
          <a:extLst>
            <a:ext uri="{FF2B5EF4-FFF2-40B4-BE49-F238E27FC236}">
              <a16:creationId xmlns:a16="http://schemas.microsoft.com/office/drawing/2014/main" id="{00000000-0008-0000-0000-000066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03" name="Text Box 31">
          <a:extLst>
            <a:ext uri="{FF2B5EF4-FFF2-40B4-BE49-F238E27FC236}">
              <a16:creationId xmlns:a16="http://schemas.microsoft.com/office/drawing/2014/main" id="{00000000-0008-0000-0000-000067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04" name="Text Box 32">
          <a:extLst>
            <a:ext uri="{FF2B5EF4-FFF2-40B4-BE49-F238E27FC236}">
              <a16:creationId xmlns:a16="http://schemas.microsoft.com/office/drawing/2014/main" id="{00000000-0008-0000-0000-000068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05" name="Text Box 33">
          <a:extLst>
            <a:ext uri="{FF2B5EF4-FFF2-40B4-BE49-F238E27FC236}">
              <a16:creationId xmlns:a16="http://schemas.microsoft.com/office/drawing/2014/main" id="{00000000-0008-0000-0000-000069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06" name="Text Box 34">
          <a:extLst>
            <a:ext uri="{FF2B5EF4-FFF2-40B4-BE49-F238E27FC236}">
              <a16:creationId xmlns:a16="http://schemas.microsoft.com/office/drawing/2014/main" id="{00000000-0008-0000-0000-00006A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07" name="Text Box 35">
          <a:extLst>
            <a:ext uri="{FF2B5EF4-FFF2-40B4-BE49-F238E27FC236}">
              <a16:creationId xmlns:a16="http://schemas.microsoft.com/office/drawing/2014/main" id="{00000000-0008-0000-0000-00006B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08" name="Text Box 36">
          <a:extLst>
            <a:ext uri="{FF2B5EF4-FFF2-40B4-BE49-F238E27FC236}">
              <a16:creationId xmlns:a16="http://schemas.microsoft.com/office/drawing/2014/main" id="{00000000-0008-0000-0000-00006C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09" name="Text Box 7">
          <a:extLst>
            <a:ext uri="{FF2B5EF4-FFF2-40B4-BE49-F238E27FC236}">
              <a16:creationId xmlns:a16="http://schemas.microsoft.com/office/drawing/2014/main" id="{00000000-0008-0000-0000-00006D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10" name="Text Box 8">
          <a:extLst>
            <a:ext uri="{FF2B5EF4-FFF2-40B4-BE49-F238E27FC236}">
              <a16:creationId xmlns:a16="http://schemas.microsoft.com/office/drawing/2014/main" id="{00000000-0008-0000-0000-00006E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11" name="Text Box 9">
          <a:extLst>
            <a:ext uri="{FF2B5EF4-FFF2-40B4-BE49-F238E27FC236}">
              <a16:creationId xmlns:a16="http://schemas.microsoft.com/office/drawing/2014/main" id="{00000000-0008-0000-0000-00006F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12" name="Text Box 10">
          <a:extLst>
            <a:ext uri="{FF2B5EF4-FFF2-40B4-BE49-F238E27FC236}">
              <a16:creationId xmlns:a16="http://schemas.microsoft.com/office/drawing/2014/main" id="{00000000-0008-0000-0000-000070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13" name="Text Box 11">
          <a:extLst>
            <a:ext uri="{FF2B5EF4-FFF2-40B4-BE49-F238E27FC236}">
              <a16:creationId xmlns:a16="http://schemas.microsoft.com/office/drawing/2014/main" id="{00000000-0008-0000-0000-000071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14" name="Text Box 12">
          <a:extLst>
            <a:ext uri="{FF2B5EF4-FFF2-40B4-BE49-F238E27FC236}">
              <a16:creationId xmlns:a16="http://schemas.microsoft.com/office/drawing/2014/main" id="{00000000-0008-0000-0000-000072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15" name="Text Box 31">
          <a:extLst>
            <a:ext uri="{FF2B5EF4-FFF2-40B4-BE49-F238E27FC236}">
              <a16:creationId xmlns:a16="http://schemas.microsoft.com/office/drawing/2014/main" id="{00000000-0008-0000-0000-000073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16" name="Text Box 32">
          <a:extLst>
            <a:ext uri="{FF2B5EF4-FFF2-40B4-BE49-F238E27FC236}">
              <a16:creationId xmlns:a16="http://schemas.microsoft.com/office/drawing/2014/main" id="{00000000-0008-0000-0000-000074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17" name="Text Box 33">
          <a:extLst>
            <a:ext uri="{FF2B5EF4-FFF2-40B4-BE49-F238E27FC236}">
              <a16:creationId xmlns:a16="http://schemas.microsoft.com/office/drawing/2014/main" id="{00000000-0008-0000-0000-000075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18" name="Text Box 34">
          <a:extLst>
            <a:ext uri="{FF2B5EF4-FFF2-40B4-BE49-F238E27FC236}">
              <a16:creationId xmlns:a16="http://schemas.microsoft.com/office/drawing/2014/main" id="{00000000-0008-0000-0000-000076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19" name="Text Box 35">
          <a:extLst>
            <a:ext uri="{FF2B5EF4-FFF2-40B4-BE49-F238E27FC236}">
              <a16:creationId xmlns:a16="http://schemas.microsoft.com/office/drawing/2014/main" id="{00000000-0008-0000-0000-000077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20" name="Text Box 36">
          <a:extLst>
            <a:ext uri="{FF2B5EF4-FFF2-40B4-BE49-F238E27FC236}">
              <a16:creationId xmlns:a16="http://schemas.microsoft.com/office/drawing/2014/main" id="{00000000-0008-0000-0000-000078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21" name="Text Box 31">
          <a:extLst>
            <a:ext uri="{FF2B5EF4-FFF2-40B4-BE49-F238E27FC236}">
              <a16:creationId xmlns:a16="http://schemas.microsoft.com/office/drawing/2014/main" id="{00000000-0008-0000-0000-000079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22" name="Text Box 32">
          <a:extLst>
            <a:ext uri="{FF2B5EF4-FFF2-40B4-BE49-F238E27FC236}">
              <a16:creationId xmlns:a16="http://schemas.microsoft.com/office/drawing/2014/main" id="{00000000-0008-0000-0000-00007A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23" name="Text Box 33">
          <a:extLst>
            <a:ext uri="{FF2B5EF4-FFF2-40B4-BE49-F238E27FC236}">
              <a16:creationId xmlns:a16="http://schemas.microsoft.com/office/drawing/2014/main" id="{00000000-0008-0000-0000-00007B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24" name="Text Box 34">
          <a:extLst>
            <a:ext uri="{FF2B5EF4-FFF2-40B4-BE49-F238E27FC236}">
              <a16:creationId xmlns:a16="http://schemas.microsoft.com/office/drawing/2014/main" id="{00000000-0008-0000-0000-00007C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25" name="Text Box 35">
          <a:extLst>
            <a:ext uri="{FF2B5EF4-FFF2-40B4-BE49-F238E27FC236}">
              <a16:creationId xmlns:a16="http://schemas.microsoft.com/office/drawing/2014/main" id="{00000000-0008-0000-0000-00007D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26" name="Text Box 36">
          <a:extLst>
            <a:ext uri="{FF2B5EF4-FFF2-40B4-BE49-F238E27FC236}">
              <a16:creationId xmlns:a16="http://schemas.microsoft.com/office/drawing/2014/main" id="{00000000-0008-0000-0000-00007E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27" name="Text Box 7">
          <a:extLst>
            <a:ext uri="{FF2B5EF4-FFF2-40B4-BE49-F238E27FC236}">
              <a16:creationId xmlns:a16="http://schemas.microsoft.com/office/drawing/2014/main" id="{00000000-0008-0000-0000-00007F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28" name="Text Box 8">
          <a:extLst>
            <a:ext uri="{FF2B5EF4-FFF2-40B4-BE49-F238E27FC236}">
              <a16:creationId xmlns:a16="http://schemas.microsoft.com/office/drawing/2014/main" id="{00000000-0008-0000-0000-000080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29" name="Text Box 9">
          <a:extLst>
            <a:ext uri="{FF2B5EF4-FFF2-40B4-BE49-F238E27FC236}">
              <a16:creationId xmlns:a16="http://schemas.microsoft.com/office/drawing/2014/main" id="{00000000-0008-0000-0000-000081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30" name="Text Box 10">
          <a:extLst>
            <a:ext uri="{FF2B5EF4-FFF2-40B4-BE49-F238E27FC236}">
              <a16:creationId xmlns:a16="http://schemas.microsoft.com/office/drawing/2014/main" id="{00000000-0008-0000-0000-000082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31" name="Text Box 11">
          <a:extLst>
            <a:ext uri="{FF2B5EF4-FFF2-40B4-BE49-F238E27FC236}">
              <a16:creationId xmlns:a16="http://schemas.microsoft.com/office/drawing/2014/main" id="{00000000-0008-0000-0000-000083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32" name="Text Box 12">
          <a:extLst>
            <a:ext uri="{FF2B5EF4-FFF2-40B4-BE49-F238E27FC236}">
              <a16:creationId xmlns:a16="http://schemas.microsoft.com/office/drawing/2014/main" id="{00000000-0008-0000-0000-000084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33" name="Text Box 31">
          <a:extLst>
            <a:ext uri="{FF2B5EF4-FFF2-40B4-BE49-F238E27FC236}">
              <a16:creationId xmlns:a16="http://schemas.microsoft.com/office/drawing/2014/main" id="{00000000-0008-0000-0000-000085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34" name="Text Box 32">
          <a:extLst>
            <a:ext uri="{FF2B5EF4-FFF2-40B4-BE49-F238E27FC236}">
              <a16:creationId xmlns:a16="http://schemas.microsoft.com/office/drawing/2014/main" id="{00000000-0008-0000-0000-000086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35" name="Text Box 33">
          <a:extLst>
            <a:ext uri="{FF2B5EF4-FFF2-40B4-BE49-F238E27FC236}">
              <a16:creationId xmlns:a16="http://schemas.microsoft.com/office/drawing/2014/main" id="{00000000-0008-0000-0000-000087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36" name="Text Box 34">
          <a:extLst>
            <a:ext uri="{FF2B5EF4-FFF2-40B4-BE49-F238E27FC236}">
              <a16:creationId xmlns:a16="http://schemas.microsoft.com/office/drawing/2014/main" id="{00000000-0008-0000-0000-000088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37" name="Text Box 35">
          <a:extLst>
            <a:ext uri="{FF2B5EF4-FFF2-40B4-BE49-F238E27FC236}">
              <a16:creationId xmlns:a16="http://schemas.microsoft.com/office/drawing/2014/main" id="{00000000-0008-0000-0000-000089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38" name="Text Box 36">
          <a:extLst>
            <a:ext uri="{FF2B5EF4-FFF2-40B4-BE49-F238E27FC236}">
              <a16:creationId xmlns:a16="http://schemas.microsoft.com/office/drawing/2014/main" id="{00000000-0008-0000-0000-00008A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39" name="Text Box 31">
          <a:extLst>
            <a:ext uri="{FF2B5EF4-FFF2-40B4-BE49-F238E27FC236}">
              <a16:creationId xmlns:a16="http://schemas.microsoft.com/office/drawing/2014/main" id="{00000000-0008-0000-0000-00008B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40" name="Text Box 32">
          <a:extLst>
            <a:ext uri="{FF2B5EF4-FFF2-40B4-BE49-F238E27FC236}">
              <a16:creationId xmlns:a16="http://schemas.microsoft.com/office/drawing/2014/main" id="{00000000-0008-0000-0000-00008C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41" name="Text Box 33">
          <a:extLst>
            <a:ext uri="{FF2B5EF4-FFF2-40B4-BE49-F238E27FC236}">
              <a16:creationId xmlns:a16="http://schemas.microsoft.com/office/drawing/2014/main" id="{00000000-0008-0000-0000-00008D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42" name="Text Box 34">
          <a:extLst>
            <a:ext uri="{FF2B5EF4-FFF2-40B4-BE49-F238E27FC236}">
              <a16:creationId xmlns:a16="http://schemas.microsoft.com/office/drawing/2014/main" id="{00000000-0008-0000-0000-00008E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43" name="Text Box 35">
          <a:extLst>
            <a:ext uri="{FF2B5EF4-FFF2-40B4-BE49-F238E27FC236}">
              <a16:creationId xmlns:a16="http://schemas.microsoft.com/office/drawing/2014/main" id="{00000000-0008-0000-0000-00008F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44" name="Text Box 36">
          <a:extLst>
            <a:ext uri="{FF2B5EF4-FFF2-40B4-BE49-F238E27FC236}">
              <a16:creationId xmlns:a16="http://schemas.microsoft.com/office/drawing/2014/main" id="{00000000-0008-0000-0000-000090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45" name="Text Box 7">
          <a:extLst>
            <a:ext uri="{FF2B5EF4-FFF2-40B4-BE49-F238E27FC236}">
              <a16:creationId xmlns:a16="http://schemas.microsoft.com/office/drawing/2014/main" id="{00000000-0008-0000-0000-000091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46" name="Text Box 8">
          <a:extLst>
            <a:ext uri="{FF2B5EF4-FFF2-40B4-BE49-F238E27FC236}">
              <a16:creationId xmlns:a16="http://schemas.microsoft.com/office/drawing/2014/main" id="{00000000-0008-0000-0000-000092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47" name="Text Box 9">
          <a:extLst>
            <a:ext uri="{FF2B5EF4-FFF2-40B4-BE49-F238E27FC236}">
              <a16:creationId xmlns:a16="http://schemas.microsoft.com/office/drawing/2014/main" id="{00000000-0008-0000-0000-000093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48" name="Text Box 10">
          <a:extLst>
            <a:ext uri="{FF2B5EF4-FFF2-40B4-BE49-F238E27FC236}">
              <a16:creationId xmlns:a16="http://schemas.microsoft.com/office/drawing/2014/main" id="{00000000-0008-0000-0000-000094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49" name="Text Box 11">
          <a:extLst>
            <a:ext uri="{FF2B5EF4-FFF2-40B4-BE49-F238E27FC236}">
              <a16:creationId xmlns:a16="http://schemas.microsoft.com/office/drawing/2014/main" id="{00000000-0008-0000-0000-000095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50" name="Text Box 12">
          <a:extLst>
            <a:ext uri="{FF2B5EF4-FFF2-40B4-BE49-F238E27FC236}">
              <a16:creationId xmlns:a16="http://schemas.microsoft.com/office/drawing/2014/main" id="{00000000-0008-0000-0000-000096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51" name="Text Box 31">
          <a:extLst>
            <a:ext uri="{FF2B5EF4-FFF2-40B4-BE49-F238E27FC236}">
              <a16:creationId xmlns:a16="http://schemas.microsoft.com/office/drawing/2014/main" id="{00000000-0008-0000-0000-000097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25618</xdr:rowOff>
    </xdr:to>
    <xdr:sp macro="" textlink="">
      <xdr:nvSpPr>
        <xdr:cNvPr id="152" name="Text Box 32">
          <a:extLst>
            <a:ext uri="{FF2B5EF4-FFF2-40B4-BE49-F238E27FC236}">
              <a16:creationId xmlns:a16="http://schemas.microsoft.com/office/drawing/2014/main" id="{00000000-0008-0000-0000-00009800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4</xdr:col>
      <xdr:colOff>0</xdr:colOff>
      <xdr:row>14</xdr:row>
      <xdr:rowOff>0</xdr:rowOff>
    </xdr:from>
    <xdr:ext cx="76200" cy="202406"/>
    <xdr:sp macro="" textlink="">
      <xdr:nvSpPr>
        <xdr:cNvPr id="153" name="Text Box 7">
          <a:extLst>
            <a:ext uri="{FF2B5EF4-FFF2-40B4-BE49-F238E27FC236}">
              <a16:creationId xmlns:a16="http://schemas.microsoft.com/office/drawing/2014/main" id="{00000000-0008-0000-0000-000099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154" name="Text Box 8">
          <a:extLst>
            <a:ext uri="{FF2B5EF4-FFF2-40B4-BE49-F238E27FC236}">
              <a16:creationId xmlns:a16="http://schemas.microsoft.com/office/drawing/2014/main" id="{00000000-0008-0000-0000-00009A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155" name="Text Box 9">
          <a:extLst>
            <a:ext uri="{FF2B5EF4-FFF2-40B4-BE49-F238E27FC236}">
              <a16:creationId xmlns:a16="http://schemas.microsoft.com/office/drawing/2014/main" id="{00000000-0008-0000-0000-00009B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156" name="Text Box 10">
          <a:extLst>
            <a:ext uri="{FF2B5EF4-FFF2-40B4-BE49-F238E27FC236}">
              <a16:creationId xmlns:a16="http://schemas.microsoft.com/office/drawing/2014/main" id="{00000000-0008-0000-0000-00009C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157" name="Text Box 11">
          <a:extLst>
            <a:ext uri="{FF2B5EF4-FFF2-40B4-BE49-F238E27FC236}">
              <a16:creationId xmlns:a16="http://schemas.microsoft.com/office/drawing/2014/main" id="{00000000-0008-0000-0000-00009D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158" name="Text Box 12">
          <a:extLst>
            <a:ext uri="{FF2B5EF4-FFF2-40B4-BE49-F238E27FC236}">
              <a16:creationId xmlns:a16="http://schemas.microsoft.com/office/drawing/2014/main" id="{00000000-0008-0000-0000-00009E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159" name="Text Box 31">
          <a:extLst>
            <a:ext uri="{FF2B5EF4-FFF2-40B4-BE49-F238E27FC236}">
              <a16:creationId xmlns:a16="http://schemas.microsoft.com/office/drawing/2014/main" id="{00000000-0008-0000-0000-00009F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160" name="Text Box 32">
          <a:extLst>
            <a:ext uri="{FF2B5EF4-FFF2-40B4-BE49-F238E27FC236}">
              <a16:creationId xmlns:a16="http://schemas.microsoft.com/office/drawing/2014/main" id="{00000000-0008-0000-0000-0000A0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161" name="Text Box 33">
          <a:extLst>
            <a:ext uri="{FF2B5EF4-FFF2-40B4-BE49-F238E27FC236}">
              <a16:creationId xmlns:a16="http://schemas.microsoft.com/office/drawing/2014/main" id="{00000000-0008-0000-0000-0000A1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162" name="Text Box 34">
          <a:extLst>
            <a:ext uri="{FF2B5EF4-FFF2-40B4-BE49-F238E27FC236}">
              <a16:creationId xmlns:a16="http://schemas.microsoft.com/office/drawing/2014/main" id="{00000000-0008-0000-0000-0000A2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163" name="Text Box 35">
          <a:extLst>
            <a:ext uri="{FF2B5EF4-FFF2-40B4-BE49-F238E27FC236}">
              <a16:creationId xmlns:a16="http://schemas.microsoft.com/office/drawing/2014/main" id="{00000000-0008-0000-0000-0000A3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164" name="Text Box 36">
          <a:extLst>
            <a:ext uri="{FF2B5EF4-FFF2-40B4-BE49-F238E27FC236}">
              <a16:creationId xmlns:a16="http://schemas.microsoft.com/office/drawing/2014/main" id="{00000000-0008-0000-0000-0000A4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165" name="Text Box 31">
          <a:extLst>
            <a:ext uri="{FF2B5EF4-FFF2-40B4-BE49-F238E27FC236}">
              <a16:creationId xmlns:a16="http://schemas.microsoft.com/office/drawing/2014/main" id="{00000000-0008-0000-0000-0000A5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166" name="Text Box 32">
          <a:extLst>
            <a:ext uri="{FF2B5EF4-FFF2-40B4-BE49-F238E27FC236}">
              <a16:creationId xmlns:a16="http://schemas.microsoft.com/office/drawing/2014/main" id="{00000000-0008-0000-0000-0000A6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167" name="Text Box 33">
          <a:extLst>
            <a:ext uri="{FF2B5EF4-FFF2-40B4-BE49-F238E27FC236}">
              <a16:creationId xmlns:a16="http://schemas.microsoft.com/office/drawing/2014/main" id="{00000000-0008-0000-0000-0000A7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168" name="Text Box 34">
          <a:extLst>
            <a:ext uri="{FF2B5EF4-FFF2-40B4-BE49-F238E27FC236}">
              <a16:creationId xmlns:a16="http://schemas.microsoft.com/office/drawing/2014/main" id="{00000000-0008-0000-0000-0000A8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169" name="Text Box 35">
          <a:extLst>
            <a:ext uri="{FF2B5EF4-FFF2-40B4-BE49-F238E27FC236}">
              <a16:creationId xmlns:a16="http://schemas.microsoft.com/office/drawing/2014/main" id="{00000000-0008-0000-0000-0000A9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170" name="Text Box 36">
          <a:extLst>
            <a:ext uri="{FF2B5EF4-FFF2-40B4-BE49-F238E27FC236}">
              <a16:creationId xmlns:a16="http://schemas.microsoft.com/office/drawing/2014/main" id="{00000000-0008-0000-0000-0000AA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171" name="Text Box 7">
          <a:extLst>
            <a:ext uri="{FF2B5EF4-FFF2-40B4-BE49-F238E27FC236}">
              <a16:creationId xmlns:a16="http://schemas.microsoft.com/office/drawing/2014/main" id="{00000000-0008-0000-0000-0000AB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172" name="Text Box 8">
          <a:extLst>
            <a:ext uri="{FF2B5EF4-FFF2-40B4-BE49-F238E27FC236}">
              <a16:creationId xmlns:a16="http://schemas.microsoft.com/office/drawing/2014/main" id="{00000000-0008-0000-0000-0000AC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173" name="Text Box 9">
          <a:extLst>
            <a:ext uri="{FF2B5EF4-FFF2-40B4-BE49-F238E27FC236}">
              <a16:creationId xmlns:a16="http://schemas.microsoft.com/office/drawing/2014/main" id="{00000000-0008-0000-0000-0000AD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174" name="Text Box 10">
          <a:extLst>
            <a:ext uri="{FF2B5EF4-FFF2-40B4-BE49-F238E27FC236}">
              <a16:creationId xmlns:a16="http://schemas.microsoft.com/office/drawing/2014/main" id="{00000000-0008-0000-0000-0000AE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175" name="Text Box 11">
          <a:extLst>
            <a:ext uri="{FF2B5EF4-FFF2-40B4-BE49-F238E27FC236}">
              <a16:creationId xmlns:a16="http://schemas.microsoft.com/office/drawing/2014/main" id="{00000000-0008-0000-0000-0000AF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176" name="Text Box 12">
          <a:extLst>
            <a:ext uri="{FF2B5EF4-FFF2-40B4-BE49-F238E27FC236}">
              <a16:creationId xmlns:a16="http://schemas.microsoft.com/office/drawing/2014/main" id="{00000000-0008-0000-0000-0000B0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177" name="Text Box 31">
          <a:extLst>
            <a:ext uri="{FF2B5EF4-FFF2-40B4-BE49-F238E27FC236}">
              <a16:creationId xmlns:a16="http://schemas.microsoft.com/office/drawing/2014/main" id="{00000000-0008-0000-0000-0000B1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178" name="Text Box 32">
          <a:extLst>
            <a:ext uri="{FF2B5EF4-FFF2-40B4-BE49-F238E27FC236}">
              <a16:creationId xmlns:a16="http://schemas.microsoft.com/office/drawing/2014/main" id="{00000000-0008-0000-0000-0000B2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179" name="Text Box 33">
          <a:extLst>
            <a:ext uri="{FF2B5EF4-FFF2-40B4-BE49-F238E27FC236}">
              <a16:creationId xmlns:a16="http://schemas.microsoft.com/office/drawing/2014/main" id="{00000000-0008-0000-0000-0000B3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180" name="Text Box 34">
          <a:extLst>
            <a:ext uri="{FF2B5EF4-FFF2-40B4-BE49-F238E27FC236}">
              <a16:creationId xmlns:a16="http://schemas.microsoft.com/office/drawing/2014/main" id="{00000000-0008-0000-0000-0000B4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181" name="Text Box 35">
          <a:extLst>
            <a:ext uri="{FF2B5EF4-FFF2-40B4-BE49-F238E27FC236}">
              <a16:creationId xmlns:a16="http://schemas.microsoft.com/office/drawing/2014/main" id="{00000000-0008-0000-0000-0000B5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182" name="Text Box 36">
          <a:extLst>
            <a:ext uri="{FF2B5EF4-FFF2-40B4-BE49-F238E27FC236}">
              <a16:creationId xmlns:a16="http://schemas.microsoft.com/office/drawing/2014/main" id="{00000000-0008-0000-0000-0000B6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183" name="Text Box 31">
          <a:extLst>
            <a:ext uri="{FF2B5EF4-FFF2-40B4-BE49-F238E27FC236}">
              <a16:creationId xmlns:a16="http://schemas.microsoft.com/office/drawing/2014/main" id="{00000000-0008-0000-0000-0000B7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184" name="Text Box 32">
          <a:extLst>
            <a:ext uri="{FF2B5EF4-FFF2-40B4-BE49-F238E27FC236}">
              <a16:creationId xmlns:a16="http://schemas.microsoft.com/office/drawing/2014/main" id="{00000000-0008-0000-0000-0000B8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185" name="Text Box 33">
          <a:extLst>
            <a:ext uri="{FF2B5EF4-FFF2-40B4-BE49-F238E27FC236}">
              <a16:creationId xmlns:a16="http://schemas.microsoft.com/office/drawing/2014/main" id="{00000000-0008-0000-0000-0000B9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186" name="Text Box 34">
          <a:extLst>
            <a:ext uri="{FF2B5EF4-FFF2-40B4-BE49-F238E27FC236}">
              <a16:creationId xmlns:a16="http://schemas.microsoft.com/office/drawing/2014/main" id="{00000000-0008-0000-0000-0000BA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187" name="Text Box 35">
          <a:extLst>
            <a:ext uri="{FF2B5EF4-FFF2-40B4-BE49-F238E27FC236}">
              <a16:creationId xmlns:a16="http://schemas.microsoft.com/office/drawing/2014/main" id="{00000000-0008-0000-0000-0000BB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188" name="Text Box 36">
          <a:extLst>
            <a:ext uri="{FF2B5EF4-FFF2-40B4-BE49-F238E27FC236}">
              <a16:creationId xmlns:a16="http://schemas.microsoft.com/office/drawing/2014/main" id="{00000000-0008-0000-0000-0000BC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189" name="Text Box 7">
          <a:extLst>
            <a:ext uri="{FF2B5EF4-FFF2-40B4-BE49-F238E27FC236}">
              <a16:creationId xmlns:a16="http://schemas.microsoft.com/office/drawing/2014/main" id="{00000000-0008-0000-0000-0000BD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190" name="Text Box 8">
          <a:extLst>
            <a:ext uri="{FF2B5EF4-FFF2-40B4-BE49-F238E27FC236}">
              <a16:creationId xmlns:a16="http://schemas.microsoft.com/office/drawing/2014/main" id="{00000000-0008-0000-0000-0000BE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191" name="Text Box 9">
          <a:extLst>
            <a:ext uri="{FF2B5EF4-FFF2-40B4-BE49-F238E27FC236}">
              <a16:creationId xmlns:a16="http://schemas.microsoft.com/office/drawing/2014/main" id="{00000000-0008-0000-0000-0000BF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192" name="Text Box 10">
          <a:extLst>
            <a:ext uri="{FF2B5EF4-FFF2-40B4-BE49-F238E27FC236}">
              <a16:creationId xmlns:a16="http://schemas.microsoft.com/office/drawing/2014/main" id="{00000000-0008-0000-0000-0000C0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193" name="Text Box 11">
          <a:extLst>
            <a:ext uri="{FF2B5EF4-FFF2-40B4-BE49-F238E27FC236}">
              <a16:creationId xmlns:a16="http://schemas.microsoft.com/office/drawing/2014/main" id="{00000000-0008-0000-0000-0000C1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194" name="Text Box 12">
          <a:extLst>
            <a:ext uri="{FF2B5EF4-FFF2-40B4-BE49-F238E27FC236}">
              <a16:creationId xmlns:a16="http://schemas.microsoft.com/office/drawing/2014/main" id="{00000000-0008-0000-0000-0000C2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195" name="Text Box 31">
          <a:extLst>
            <a:ext uri="{FF2B5EF4-FFF2-40B4-BE49-F238E27FC236}">
              <a16:creationId xmlns:a16="http://schemas.microsoft.com/office/drawing/2014/main" id="{00000000-0008-0000-0000-0000C3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196" name="Text Box 32">
          <a:extLst>
            <a:ext uri="{FF2B5EF4-FFF2-40B4-BE49-F238E27FC236}">
              <a16:creationId xmlns:a16="http://schemas.microsoft.com/office/drawing/2014/main" id="{00000000-0008-0000-0000-0000C4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197" name="Text Box 33">
          <a:extLst>
            <a:ext uri="{FF2B5EF4-FFF2-40B4-BE49-F238E27FC236}">
              <a16:creationId xmlns:a16="http://schemas.microsoft.com/office/drawing/2014/main" id="{00000000-0008-0000-0000-0000C5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198" name="Text Box 34">
          <a:extLst>
            <a:ext uri="{FF2B5EF4-FFF2-40B4-BE49-F238E27FC236}">
              <a16:creationId xmlns:a16="http://schemas.microsoft.com/office/drawing/2014/main" id="{00000000-0008-0000-0000-0000C6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199" name="Text Box 35">
          <a:extLst>
            <a:ext uri="{FF2B5EF4-FFF2-40B4-BE49-F238E27FC236}">
              <a16:creationId xmlns:a16="http://schemas.microsoft.com/office/drawing/2014/main" id="{00000000-0008-0000-0000-0000C7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00" name="Text Box 36">
          <a:extLst>
            <a:ext uri="{FF2B5EF4-FFF2-40B4-BE49-F238E27FC236}">
              <a16:creationId xmlns:a16="http://schemas.microsoft.com/office/drawing/2014/main" id="{00000000-0008-0000-0000-0000C8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01" name="Text Box 31">
          <a:extLst>
            <a:ext uri="{FF2B5EF4-FFF2-40B4-BE49-F238E27FC236}">
              <a16:creationId xmlns:a16="http://schemas.microsoft.com/office/drawing/2014/main" id="{00000000-0008-0000-0000-0000C9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02" name="Text Box 32">
          <a:extLst>
            <a:ext uri="{FF2B5EF4-FFF2-40B4-BE49-F238E27FC236}">
              <a16:creationId xmlns:a16="http://schemas.microsoft.com/office/drawing/2014/main" id="{00000000-0008-0000-0000-0000CA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03" name="Text Box 33">
          <a:extLst>
            <a:ext uri="{FF2B5EF4-FFF2-40B4-BE49-F238E27FC236}">
              <a16:creationId xmlns:a16="http://schemas.microsoft.com/office/drawing/2014/main" id="{00000000-0008-0000-0000-0000CB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04" name="Text Box 34">
          <a:extLst>
            <a:ext uri="{FF2B5EF4-FFF2-40B4-BE49-F238E27FC236}">
              <a16:creationId xmlns:a16="http://schemas.microsoft.com/office/drawing/2014/main" id="{00000000-0008-0000-0000-0000CC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05" name="Text Box 35">
          <a:extLst>
            <a:ext uri="{FF2B5EF4-FFF2-40B4-BE49-F238E27FC236}">
              <a16:creationId xmlns:a16="http://schemas.microsoft.com/office/drawing/2014/main" id="{00000000-0008-0000-0000-0000CD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06" name="Text Box 36">
          <a:extLst>
            <a:ext uri="{FF2B5EF4-FFF2-40B4-BE49-F238E27FC236}">
              <a16:creationId xmlns:a16="http://schemas.microsoft.com/office/drawing/2014/main" id="{00000000-0008-0000-0000-0000CE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07" name="Text Box 7">
          <a:extLst>
            <a:ext uri="{FF2B5EF4-FFF2-40B4-BE49-F238E27FC236}">
              <a16:creationId xmlns:a16="http://schemas.microsoft.com/office/drawing/2014/main" id="{00000000-0008-0000-0000-0000CF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08" name="Text Box 8">
          <a:extLst>
            <a:ext uri="{FF2B5EF4-FFF2-40B4-BE49-F238E27FC236}">
              <a16:creationId xmlns:a16="http://schemas.microsoft.com/office/drawing/2014/main" id="{00000000-0008-0000-0000-0000D0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09" name="Text Box 9">
          <a:extLst>
            <a:ext uri="{FF2B5EF4-FFF2-40B4-BE49-F238E27FC236}">
              <a16:creationId xmlns:a16="http://schemas.microsoft.com/office/drawing/2014/main" id="{00000000-0008-0000-0000-0000D1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10" name="Text Box 10">
          <a:extLst>
            <a:ext uri="{FF2B5EF4-FFF2-40B4-BE49-F238E27FC236}">
              <a16:creationId xmlns:a16="http://schemas.microsoft.com/office/drawing/2014/main" id="{00000000-0008-0000-0000-0000D2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11" name="Text Box 11">
          <a:extLst>
            <a:ext uri="{FF2B5EF4-FFF2-40B4-BE49-F238E27FC236}">
              <a16:creationId xmlns:a16="http://schemas.microsoft.com/office/drawing/2014/main" id="{00000000-0008-0000-0000-0000D3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12" name="Text Box 12">
          <a:extLst>
            <a:ext uri="{FF2B5EF4-FFF2-40B4-BE49-F238E27FC236}">
              <a16:creationId xmlns:a16="http://schemas.microsoft.com/office/drawing/2014/main" id="{00000000-0008-0000-0000-0000D4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13" name="Text Box 31">
          <a:extLst>
            <a:ext uri="{FF2B5EF4-FFF2-40B4-BE49-F238E27FC236}">
              <a16:creationId xmlns:a16="http://schemas.microsoft.com/office/drawing/2014/main" id="{00000000-0008-0000-0000-0000D5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14" name="Text Box 32">
          <a:extLst>
            <a:ext uri="{FF2B5EF4-FFF2-40B4-BE49-F238E27FC236}">
              <a16:creationId xmlns:a16="http://schemas.microsoft.com/office/drawing/2014/main" id="{00000000-0008-0000-0000-0000D6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15" name="Text Box 33">
          <a:extLst>
            <a:ext uri="{FF2B5EF4-FFF2-40B4-BE49-F238E27FC236}">
              <a16:creationId xmlns:a16="http://schemas.microsoft.com/office/drawing/2014/main" id="{00000000-0008-0000-0000-0000D7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16" name="Text Box 34">
          <a:extLst>
            <a:ext uri="{FF2B5EF4-FFF2-40B4-BE49-F238E27FC236}">
              <a16:creationId xmlns:a16="http://schemas.microsoft.com/office/drawing/2014/main" id="{00000000-0008-0000-0000-0000D8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17" name="Text Box 35">
          <a:extLst>
            <a:ext uri="{FF2B5EF4-FFF2-40B4-BE49-F238E27FC236}">
              <a16:creationId xmlns:a16="http://schemas.microsoft.com/office/drawing/2014/main" id="{00000000-0008-0000-0000-0000D9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18" name="Text Box 36">
          <a:extLst>
            <a:ext uri="{FF2B5EF4-FFF2-40B4-BE49-F238E27FC236}">
              <a16:creationId xmlns:a16="http://schemas.microsoft.com/office/drawing/2014/main" id="{00000000-0008-0000-0000-0000DA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19" name="Text Box 31">
          <a:extLst>
            <a:ext uri="{FF2B5EF4-FFF2-40B4-BE49-F238E27FC236}">
              <a16:creationId xmlns:a16="http://schemas.microsoft.com/office/drawing/2014/main" id="{00000000-0008-0000-0000-0000DB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20" name="Text Box 32">
          <a:extLst>
            <a:ext uri="{FF2B5EF4-FFF2-40B4-BE49-F238E27FC236}">
              <a16:creationId xmlns:a16="http://schemas.microsoft.com/office/drawing/2014/main" id="{00000000-0008-0000-0000-0000DC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21" name="Text Box 33">
          <a:extLst>
            <a:ext uri="{FF2B5EF4-FFF2-40B4-BE49-F238E27FC236}">
              <a16:creationId xmlns:a16="http://schemas.microsoft.com/office/drawing/2014/main" id="{00000000-0008-0000-0000-0000DD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22" name="Text Box 34">
          <a:extLst>
            <a:ext uri="{FF2B5EF4-FFF2-40B4-BE49-F238E27FC236}">
              <a16:creationId xmlns:a16="http://schemas.microsoft.com/office/drawing/2014/main" id="{00000000-0008-0000-0000-0000DE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23" name="Text Box 35">
          <a:extLst>
            <a:ext uri="{FF2B5EF4-FFF2-40B4-BE49-F238E27FC236}">
              <a16:creationId xmlns:a16="http://schemas.microsoft.com/office/drawing/2014/main" id="{00000000-0008-0000-0000-0000DF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24" name="Text Box 36">
          <a:extLst>
            <a:ext uri="{FF2B5EF4-FFF2-40B4-BE49-F238E27FC236}">
              <a16:creationId xmlns:a16="http://schemas.microsoft.com/office/drawing/2014/main" id="{00000000-0008-0000-0000-0000E0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25" name="Text Box 7">
          <a:extLst>
            <a:ext uri="{FF2B5EF4-FFF2-40B4-BE49-F238E27FC236}">
              <a16:creationId xmlns:a16="http://schemas.microsoft.com/office/drawing/2014/main" id="{00000000-0008-0000-0000-0000E1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26" name="Text Box 8">
          <a:extLst>
            <a:ext uri="{FF2B5EF4-FFF2-40B4-BE49-F238E27FC236}">
              <a16:creationId xmlns:a16="http://schemas.microsoft.com/office/drawing/2014/main" id="{00000000-0008-0000-0000-0000E2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27" name="Text Box 9">
          <a:extLst>
            <a:ext uri="{FF2B5EF4-FFF2-40B4-BE49-F238E27FC236}">
              <a16:creationId xmlns:a16="http://schemas.microsoft.com/office/drawing/2014/main" id="{00000000-0008-0000-0000-0000E3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28" name="Text Box 10">
          <a:extLst>
            <a:ext uri="{FF2B5EF4-FFF2-40B4-BE49-F238E27FC236}">
              <a16:creationId xmlns:a16="http://schemas.microsoft.com/office/drawing/2014/main" id="{00000000-0008-0000-0000-0000E4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29" name="Text Box 11">
          <a:extLst>
            <a:ext uri="{FF2B5EF4-FFF2-40B4-BE49-F238E27FC236}">
              <a16:creationId xmlns:a16="http://schemas.microsoft.com/office/drawing/2014/main" id="{00000000-0008-0000-0000-0000E5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30" name="Text Box 12">
          <a:extLst>
            <a:ext uri="{FF2B5EF4-FFF2-40B4-BE49-F238E27FC236}">
              <a16:creationId xmlns:a16="http://schemas.microsoft.com/office/drawing/2014/main" id="{00000000-0008-0000-0000-0000E6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31" name="Text Box 31">
          <a:extLst>
            <a:ext uri="{FF2B5EF4-FFF2-40B4-BE49-F238E27FC236}">
              <a16:creationId xmlns:a16="http://schemas.microsoft.com/office/drawing/2014/main" id="{00000000-0008-0000-0000-0000E7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32" name="Text Box 32">
          <a:extLst>
            <a:ext uri="{FF2B5EF4-FFF2-40B4-BE49-F238E27FC236}">
              <a16:creationId xmlns:a16="http://schemas.microsoft.com/office/drawing/2014/main" id="{00000000-0008-0000-0000-0000E8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33" name="Text Box 33">
          <a:extLst>
            <a:ext uri="{FF2B5EF4-FFF2-40B4-BE49-F238E27FC236}">
              <a16:creationId xmlns:a16="http://schemas.microsoft.com/office/drawing/2014/main" id="{00000000-0008-0000-0000-0000E9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34" name="Text Box 34">
          <a:extLst>
            <a:ext uri="{FF2B5EF4-FFF2-40B4-BE49-F238E27FC236}">
              <a16:creationId xmlns:a16="http://schemas.microsoft.com/office/drawing/2014/main" id="{00000000-0008-0000-0000-0000EA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35" name="Text Box 35">
          <a:extLst>
            <a:ext uri="{FF2B5EF4-FFF2-40B4-BE49-F238E27FC236}">
              <a16:creationId xmlns:a16="http://schemas.microsoft.com/office/drawing/2014/main" id="{00000000-0008-0000-0000-0000EB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36" name="Text Box 36">
          <a:extLst>
            <a:ext uri="{FF2B5EF4-FFF2-40B4-BE49-F238E27FC236}">
              <a16:creationId xmlns:a16="http://schemas.microsoft.com/office/drawing/2014/main" id="{00000000-0008-0000-0000-0000EC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37" name="Text Box 31">
          <a:extLst>
            <a:ext uri="{FF2B5EF4-FFF2-40B4-BE49-F238E27FC236}">
              <a16:creationId xmlns:a16="http://schemas.microsoft.com/office/drawing/2014/main" id="{00000000-0008-0000-0000-0000ED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38" name="Text Box 32">
          <a:extLst>
            <a:ext uri="{FF2B5EF4-FFF2-40B4-BE49-F238E27FC236}">
              <a16:creationId xmlns:a16="http://schemas.microsoft.com/office/drawing/2014/main" id="{00000000-0008-0000-0000-0000EE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39" name="Text Box 33">
          <a:extLst>
            <a:ext uri="{FF2B5EF4-FFF2-40B4-BE49-F238E27FC236}">
              <a16:creationId xmlns:a16="http://schemas.microsoft.com/office/drawing/2014/main" id="{00000000-0008-0000-0000-0000EF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40" name="Text Box 34">
          <a:extLst>
            <a:ext uri="{FF2B5EF4-FFF2-40B4-BE49-F238E27FC236}">
              <a16:creationId xmlns:a16="http://schemas.microsoft.com/office/drawing/2014/main" id="{00000000-0008-0000-0000-0000F0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41" name="Text Box 35">
          <a:extLst>
            <a:ext uri="{FF2B5EF4-FFF2-40B4-BE49-F238E27FC236}">
              <a16:creationId xmlns:a16="http://schemas.microsoft.com/office/drawing/2014/main" id="{00000000-0008-0000-0000-0000F1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42" name="Text Box 36">
          <a:extLst>
            <a:ext uri="{FF2B5EF4-FFF2-40B4-BE49-F238E27FC236}">
              <a16:creationId xmlns:a16="http://schemas.microsoft.com/office/drawing/2014/main" id="{00000000-0008-0000-0000-0000F2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43" name="Text Box 8">
          <a:extLst>
            <a:ext uri="{FF2B5EF4-FFF2-40B4-BE49-F238E27FC236}">
              <a16:creationId xmlns:a16="http://schemas.microsoft.com/office/drawing/2014/main" id="{00000000-0008-0000-0000-0000F3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44" name="Text Box 9">
          <a:extLst>
            <a:ext uri="{FF2B5EF4-FFF2-40B4-BE49-F238E27FC236}">
              <a16:creationId xmlns:a16="http://schemas.microsoft.com/office/drawing/2014/main" id="{00000000-0008-0000-0000-0000F4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45" name="Text Box 10">
          <a:extLst>
            <a:ext uri="{FF2B5EF4-FFF2-40B4-BE49-F238E27FC236}">
              <a16:creationId xmlns:a16="http://schemas.microsoft.com/office/drawing/2014/main" id="{00000000-0008-0000-0000-0000F5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46" name="Text Box 11">
          <a:extLst>
            <a:ext uri="{FF2B5EF4-FFF2-40B4-BE49-F238E27FC236}">
              <a16:creationId xmlns:a16="http://schemas.microsoft.com/office/drawing/2014/main" id="{00000000-0008-0000-0000-0000F6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47" name="Text Box 12">
          <a:extLst>
            <a:ext uri="{FF2B5EF4-FFF2-40B4-BE49-F238E27FC236}">
              <a16:creationId xmlns:a16="http://schemas.microsoft.com/office/drawing/2014/main" id="{00000000-0008-0000-0000-0000F7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48" name="Text Box 31">
          <a:extLst>
            <a:ext uri="{FF2B5EF4-FFF2-40B4-BE49-F238E27FC236}">
              <a16:creationId xmlns:a16="http://schemas.microsoft.com/office/drawing/2014/main" id="{00000000-0008-0000-0000-0000F8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49" name="Text Box 32">
          <a:extLst>
            <a:ext uri="{FF2B5EF4-FFF2-40B4-BE49-F238E27FC236}">
              <a16:creationId xmlns:a16="http://schemas.microsoft.com/office/drawing/2014/main" id="{00000000-0008-0000-0000-0000F9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50" name="Text Box 33">
          <a:extLst>
            <a:ext uri="{FF2B5EF4-FFF2-40B4-BE49-F238E27FC236}">
              <a16:creationId xmlns:a16="http://schemas.microsoft.com/office/drawing/2014/main" id="{00000000-0008-0000-0000-0000FA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51" name="Text Box 34">
          <a:extLst>
            <a:ext uri="{FF2B5EF4-FFF2-40B4-BE49-F238E27FC236}">
              <a16:creationId xmlns:a16="http://schemas.microsoft.com/office/drawing/2014/main" id="{00000000-0008-0000-0000-0000FB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52" name="Text Box 35">
          <a:extLst>
            <a:ext uri="{FF2B5EF4-FFF2-40B4-BE49-F238E27FC236}">
              <a16:creationId xmlns:a16="http://schemas.microsoft.com/office/drawing/2014/main" id="{00000000-0008-0000-0000-0000FC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53" name="Text Box 36">
          <a:extLst>
            <a:ext uri="{FF2B5EF4-FFF2-40B4-BE49-F238E27FC236}">
              <a16:creationId xmlns:a16="http://schemas.microsoft.com/office/drawing/2014/main" id="{00000000-0008-0000-0000-0000FD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54" name="Text Box 31">
          <a:extLst>
            <a:ext uri="{FF2B5EF4-FFF2-40B4-BE49-F238E27FC236}">
              <a16:creationId xmlns:a16="http://schemas.microsoft.com/office/drawing/2014/main" id="{00000000-0008-0000-0000-0000FE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55" name="Text Box 32">
          <a:extLst>
            <a:ext uri="{FF2B5EF4-FFF2-40B4-BE49-F238E27FC236}">
              <a16:creationId xmlns:a16="http://schemas.microsoft.com/office/drawing/2014/main" id="{00000000-0008-0000-0000-0000FF00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56" name="Text Box 33">
          <a:extLst>
            <a:ext uri="{FF2B5EF4-FFF2-40B4-BE49-F238E27FC236}">
              <a16:creationId xmlns:a16="http://schemas.microsoft.com/office/drawing/2014/main" id="{00000000-0008-0000-0000-000000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57" name="Text Box 34">
          <a:extLst>
            <a:ext uri="{FF2B5EF4-FFF2-40B4-BE49-F238E27FC236}">
              <a16:creationId xmlns:a16="http://schemas.microsoft.com/office/drawing/2014/main" id="{00000000-0008-0000-0000-000001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58" name="Text Box 35">
          <a:extLst>
            <a:ext uri="{FF2B5EF4-FFF2-40B4-BE49-F238E27FC236}">
              <a16:creationId xmlns:a16="http://schemas.microsoft.com/office/drawing/2014/main" id="{00000000-0008-0000-0000-000002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59" name="Text Box 36">
          <a:extLst>
            <a:ext uri="{FF2B5EF4-FFF2-40B4-BE49-F238E27FC236}">
              <a16:creationId xmlns:a16="http://schemas.microsoft.com/office/drawing/2014/main" id="{00000000-0008-0000-0000-000003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60" name="Text Box 7">
          <a:extLst>
            <a:ext uri="{FF2B5EF4-FFF2-40B4-BE49-F238E27FC236}">
              <a16:creationId xmlns:a16="http://schemas.microsoft.com/office/drawing/2014/main" id="{00000000-0008-0000-0000-000004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61" name="Text Box 8">
          <a:extLst>
            <a:ext uri="{FF2B5EF4-FFF2-40B4-BE49-F238E27FC236}">
              <a16:creationId xmlns:a16="http://schemas.microsoft.com/office/drawing/2014/main" id="{00000000-0008-0000-0000-000005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62" name="Text Box 9">
          <a:extLst>
            <a:ext uri="{FF2B5EF4-FFF2-40B4-BE49-F238E27FC236}">
              <a16:creationId xmlns:a16="http://schemas.microsoft.com/office/drawing/2014/main" id="{00000000-0008-0000-0000-000006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63" name="Text Box 10">
          <a:extLst>
            <a:ext uri="{FF2B5EF4-FFF2-40B4-BE49-F238E27FC236}">
              <a16:creationId xmlns:a16="http://schemas.microsoft.com/office/drawing/2014/main" id="{00000000-0008-0000-0000-000007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64" name="Text Box 11">
          <a:extLst>
            <a:ext uri="{FF2B5EF4-FFF2-40B4-BE49-F238E27FC236}">
              <a16:creationId xmlns:a16="http://schemas.microsoft.com/office/drawing/2014/main" id="{00000000-0008-0000-0000-000008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65" name="Text Box 12">
          <a:extLst>
            <a:ext uri="{FF2B5EF4-FFF2-40B4-BE49-F238E27FC236}">
              <a16:creationId xmlns:a16="http://schemas.microsoft.com/office/drawing/2014/main" id="{00000000-0008-0000-0000-000009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66" name="Text Box 31">
          <a:extLst>
            <a:ext uri="{FF2B5EF4-FFF2-40B4-BE49-F238E27FC236}">
              <a16:creationId xmlns:a16="http://schemas.microsoft.com/office/drawing/2014/main" id="{00000000-0008-0000-0000-00000A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67" name="Text Box 32">
          <a:extLst>
            <a:ext uri="{FF2B5EF4-FFF2-40B4-BE49-F238E27FC236}">
              <a16:creationId xmlns:a16="http://schemas.microsoft.com/office/drawing/2014/main" id="{00000000-0008-0000-0000-00000B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68" name="Text Box 33">
          <a:extLst>
            <a:ext uri="{FF2B5EF4-FFF2-40B4-BE49-F238E27FC236}">
              <a16:creationId xmlns:a16="http://schemas.microsoft.com/office/drawing/2014/main" id="{00000000-0008-0000-0000-00000C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69" name="Text Box 34">
          <a:extLst>
            <a:ext uri="{FF2B5EF4-FFF2-40B4-BE49-F238E27FC236}">
              <a16:creationId xmlns:a16="http://schemas.microsoft.com/office/drawing/2014/main" id="{00000000-0008-0000-0000-00000D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70" name="Text Box 35">
          <a:extLst>
            <a:ext uri="{FF2B5EF4-FFF2-40B4-BE49-F238E27FC236}">
              <a16:creationId xmlns:a16="http://schemas.microsoft.com/office/drawing/2014/main" id="{00000000-0008-0000-0000-00000E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71" name="Text Box 36">
          <a:extLst>
            <a:ext uri="{FF2B5EF4-FFF2-40B4-BE49-F238E27FC236}">
              <a16:creationId xmlns:a16="http://schemas.microsoft.com/office/drawing/2014/main" id="{00000000-0008-0000-0000-00000F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72" name="Text Box 31">
          <a:extLst>
            <a:ext uri="{FF2B5EF4-FFF2-40B4-BE49-F238E27FC236}">
              <a16:creationId xmlns:a16="http://schemas.microsoft.com/office/drawing/2014/main" id="{00000000-0008-0000-0000-000010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73" name="Text Box 32">
          <a:extLst>
            <a:ext uri="{FF2B5EF4-FFF2-40B4-BE49-F238E27FC236}">
              <a16:creationId xmlns:a16="http://schemas.microsoft.com/office/drawing/2014/main" id="{00000000-0008-0000-0000-000011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74" name="Text Box 33">
          <a:extLst>
            <a:ext uri="{FF2B5EF4-FFF2-40B4-BE49-F238E27FC236}">
              <a16:creationId xmlns:a16="http://schemas.microsoft.com/office/drawing/2014/main" id="{00000000-0008-0000-0000-000012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75" name="Text Box 34">
          <a:extLst>
            <a:ext uri="{FF2B5EF4-FFF2-40B4-BE49-F238E27FC236}">
              <a16:creationId xmlns:a16="http://schemas.microsoft.com/office/drawing/2014/main" id="{00000000-0008-0000-0000-000013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76" name="Text Box 35">
          <a:extLst>
            <a:ext uri="{FF2B5EF4-FFF2-40B4-BE49-F238E27FC236}">
              <a16:creationId xmlns:a16="http://schemas.microsoft.com/office/drawing/2014/main" id="{00000000-0008-0000-0000-000014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77" name="Text Box 36">
          <a:extLst>
            <a:ext uri="{FF2B5EF4-FFF2-40B4-BE49-F238E27FC236}">
              <a16:creationId xmlns:a16="http://schemas.microsoft.com/office/drawing/2014/main" id="{00000000-0008-0000-0000-000015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78" name="Text Box 7">
          <a:extLst>
            <a:ext uri="{FF2B5EF4-FFF2-40B4-BE49-F238E27FC236}">
              <a16:creationId xmlns:a16="http://schemas.microsoft.com/office/drawing/2014/main" id="{00000000-0008-0000-0000-000016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79" name="Text Box 8">
          <a:extLst>
            <a:ext uri="{FF2B5EF4-FFF2-40B4-BE49-F238E27FC236}">
              <a16:creationId xmlns:a16="http://schemas.microsoft.com/office/drawing/2014/main" id="{00000000-0008-0000-0000-000017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80" name="Text Box 9">
          <a:extLst>
            <a:ext uri="{FF2B5EF4-FFF2-40B4-BE49-F238E27FC236}">
              <a16:creationId xmlns:a16="http://schemas.microsoft.com/office/drawing/2014/main" id="{00000000-0008-0000-0000-000018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81" name="Text Box 10">
          <a:extLst>
            <a:ext uri="{FF2B5EF4-FFF2-40B4-BE49-F238E27FC236}">
              <a16:creationId xmlns:a16="http://schemas.microsoft.com/office/drawing/2014/main" id="{00000000-0008-0000-0000-000019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82" name="Text Box 11">
          <a:extLst>
            <a:ext uri="{FF2B5EF4-FFF2-40B4-BE49-F238E27FC236}">
              <a16:creationId xmlns:a16="http://schemas.microsoft.com/office/drawing/2014/main" id="{00000000-0008-0000-0000-00001A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83" name="Text Box 12">
          <a:extLst>
            <a:ext uri="{FF2B5EF4-FFF2-40B4-BE49-F238E27FC236}">
              <a16:creationId xmlns:a16="http://schemas.microsoft.com/office/drawing/2014/main" id="{00000000-0008-0000-0000-00001B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84" name="Text Box 31">
          <a:extLst>
            <a:ext uri="{FF2B5EF4-FFF2-40B4-BE49-F238E27FC236}">
              <a16:creationId xmlns:a16="http://schemas.microsoft.com/office/drawing/2014/main" id="{00000000-0008-0000-0000-00001C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85" name="Text Box 32">
          <a:extLst>
            <a:ext uri="{FF2B5EF4-FFF2-40B4-BE49-F238E27FC236}">
              <a16:creationId xmlns:a16="http://schemas.microsoft.com/office/drawing/2014/main" id="{00000000-0008-0000-0000-00001D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86" name="Text Box 33">
          <a:extLst>
            <a:ext uri="{FF2B5EF4-FFF2-40B4-BE49-F238E27FC236}">
              <a16:creationId xmlns:a16="http://schemas.microsoft.com/office/drawing/2014/main" id="{00000000-0008-0000-0000-00001E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87" name="Text Box 34">
          <a:extLst>
            <a:ext uri="{FF2B5EF4-FFF2-40B4-BE49-F238E27FC236}">
              <a16:creationId xmlns:a16="http://schemas.microsoft.com/office/drawing/2014/main" id="{00000000-0008-0000-0000-00001F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88" name="Text Box 35">
          <a:extLst>
            <a:ext uri="{FF2B5EF4-FFF2-40B4-BE49-F238E27FC236}">
              <a16:creationId xmlns:a16="http://schemas.microsoft.com/office/drawing/2014/main" id="{00000000-0008-0000-0000-000020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89" name="Text Box 36">
          <a:extLst>
            <a:ext uri="{FF2B5EF4-FFF2-40B4-BE49-F238E27FC236}">
              <a16:creationId xmlns:a16="http://schemas.microsoft.com/office/drawing/2014/main" id="{00000000-0008-0000-0000-000021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90" name="Text Box 31">
          <a:extLst>
            <a:ext uri="{FF2B5EF4-FFF2-40B4-BE49-F238E27FC236}">
              <a16:creationId xmlns:a16="http://schemas.microsoft.com/office/drawing/2014/main" id="{00000000-0008-0000-0000-000022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91" name="Text Box 32">
          <a:extLst>
            <a:ext uri="{FF2B5EF4-FFF2-40B4-BE49-F238E27FC236}">
              <a16:creationId xmlns:a16="http://schemas.microsoft.com/office/drawing/2014/main" id="{00000000-0008-0000-0000-000023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92" name="Text Box 33">
          <a:extLst>
            <a:ext uri="{FF2B5EF4-FFF2-40B4-BE49-F238E27FC236}">
              <a16:creationId xmlns:a16="http://schemas.microsoft.com/office/drawing/2014/main" id="{00000000-0008-0000-0000-000024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93" name="Text Box 34">
          <a:extLst>
            <a:ext uri="{FF2B5EF4-FFF2-40B4-BE49-F238E27FC236}">
              <a16:creationId xmlns:a16="http://schemas.microsoft.com/office/drawing/2014/main" id="{00000000-0008-0000-0000-000025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94" name="Text Box 35">
          <a:extLst>
            <a:ext uri="{FF2B5EF4-FFF2-40B4-BE49-F238E27FC236}">
              <a16:creationId xmlns:a16="http://schemas.microsoft.com/office/drawing/2014/main" id="{00000000-0008-0000-0000-000026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95" name="Text Box 36">
          <a:extLst>
            <a:ext uri="{FF2B5EF4-FFF2-40B4-BE49-F238E27FC236}">
              <a16:creationId xmlns:a16="http://schemas.microsoft.com/office/drawing/2014/main" id="{00000000-0008-0000-0000-000027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96" name="Text Box 7">
          <a:extLst>
            <a:ext uri="{FF2B5EF4-FFF2-40B4-BE49-F238E27FC236}">
              <a16:creationId xmlns:a16="http://schemas.microsoft.com/office/drawing/2014/main" id="{00000000-0008-0000-0000-000028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97" name="Text Box 8">
          <a:extLst>
            <a:ext uri="{FF2B5EF4-FFF2-40B4-BE49-F238E27FC236}">
              <a16:creationId xmlns:a16="http://schemas.microsoft.com/office/drawing/2014/main" id="{00000000-0008-0000-0000-000029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98" name="Text Box 9">
          <a:extLst>
            <a:ext uri="{FF2B5EF4-FFF2-40B4-BE49-F238E27FC236}">
              <a16:creationId xmlns:a16="http://schemas.microsoft.com/office/drawing/2014/main" id="{00000000-0008-0000-0000-00002A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299" name="Text Box 10">
          <a:extLst>
            <a:ext uri="{FF2B5EF4-FFF2-40B4-BE49-F238E27FC236}">
              <a16:creationId xmlns:a16="http://schemas.microsoft.com/office/drawing/2014/main" id="{00000000-0008-0000-0000-00002B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00" name="Text Box 11">
          <a:extLst>
            <a:ext uri="{FF2B5EF4-FFF2-40B4-BE49-F238E27FC236}">
              <a16:creationId xmlns:a16="http://schemas.microsoft.com/office/drawing/2014/main" id="{00000000-0008-0000-0000-00002C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01" name="Text Box 12">
          <a:extLst>
            <a:ext uri="{FF2B5EF4-FFF2-40B4-BE49-F238E27FC236}">
              <a16:creationId xmlns:a16="http://schemas.microsoft.com/office/drawing/2014/main" id="{00000000-0008-0000-0000-00002D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02" name="Text Box 31">
          <a:extLst>
            <a:ext uri="{FF2B5EF4-FFF2-40B4-BE49-F238E27FC236}">
              <a16:creationId xmlns:a16="http://schemas.microsoft.com/office/drawing/2014/main" id="{00000000-0008-0000-0000-00002E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03" name="Text Box 32">
          <a:extLst>
            <a:ext uri="{FF2B5EF4-FFF2-40B4-BE49-F238E27FC236}">
              <a16:creationId xmlns:a16="http://schemas.microsoft.com/office/drawing/2014/main" id="{00000000-0008-0000-0000-00002F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04" name="Text Box 7">
          <a:extLst>
            <a:ext uri="{FF2B5EF4-FFF2-40B4-BE49-F238E27FC236}">
              <a16:creationId xmlns:a16="http://schemas.microsoft.com/office/drawing/2014/main" id="{00000000-0008-0000-0000-000030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05" name="Text Box 8">
          <a:extLst>
            <a:ext uri="{FF2B5EF4-FFF2-40B4-BE49-F238E27FC236}">
              <a16:creationId xmlns:a16="http://schemas.microsoft.com/office/drawing/2014/main" id="{00000000-0008-0000-0000-000031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06" name="Text Box 9">
          <a:extLst>
            <a:ext uri="{FF2B5EF4-FFF2-40B4-BE49-F238E27FC236}">
              <a16:creationId xmlns:a16="http://schemas.microsoft.com/office/drawing/2014/main" id="{00000000-0008-0000-0000-000032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07" name="Text Box 10">
          <a:extLst>
            <a:ext uri="{FF2B5EF4-FFF2-40B4-BE49-F238E27FC236}">
              <a16:creationId xmlns:a16="http://schemas.microsoft.com/office/drawing/2014/main" id="{00000000-0008-0000-0000-000033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08" name="Text Box 11">
          <a:extLst>
            <a:ext uri="{FF2B5EF4-FFF2-40B4-BE49-F238E27FC236}">
              <a16:creationId xmlns:a16="http://schemas.microsoft.com/office/drawing/2014/main" id="{00000000-0008-0000-0000-000034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09" name="Text Box 12">
          <a:extLst>
            <a:ext uri="{FF2B5EF4-FFF2-40B4-BE49-F238E27FC236}">
              <a16:creationId xmlns:a16="http://schemas.microsoft.com/office/drawing/2014/main" id="{00000000-0008-0000-0000-000035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10" name="Text Box 31">
          <a:extLst>
            <a:ext uri="{FF2B5EF4-FFF2-40B4-BE49-F238E27FC236}">
              <a16:creationId xmlns:a16="http://schemas.microsoft.com/office/drawing/2014/main" id="{00000000-0008-0000-0000-000036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11" name="Text Box 32">
          <a:extLst>
            <a:ext uri="{FF2B5EF4-FFF2-40B4-BE49-F238E27FC236}">
              <a16:creationId xmlns:a16="http://schemas.microsoft.com/office/drawing/2014/main" id="{00000000-0008-0000-0000-000037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12" name="Text Box 33">
          <a:extLst>
            <a:ext uri="{FF2B5EF4-FFF2-40B4-BE49-F238E27FC236}">
              <a16:creationId xmlns:a16="http://schemas.microsoft.com/office/drawing/2014/main" id="{00000000-0008-0000-0000-000038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13" name="Text Box 34">
          <a:extLst>
            <a:ext uri="{FF2B5EF4-FFF2-40B4-BE49-F238E27FC236}">
              <a16:creationId xmlns:a16="http://schemas.microsoft.com/office/drawing/2014/main" id="{00000000-0008-0000-0000-000039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14" name="Text Box 35">
          <a:extLst>
            <a:ext uri="{FF2B5EF4-FFF2-40B4-BE49-F238E27FC236}">
              <a16:creationId xmlns:a16="http://schemas.microsoft.com/office/drawing/2014/main" id="{00000000-0008-0000-0000-00003A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15" name="Text Box 36">
          <a:extLst>
            <a:ext uri="{FF2B5EF4-FFF2-40B4-BE49-F238E27FC236}">
              <a16:creationId xmlns:a16="http://schemas.microsoft.com/office/drawing/2014/main" id="{00000000-0008-0000-0000-00003B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16" name="Text Box 31">
          <a:extLst>
            <a:ext uri="{FF2B5EF4-FFF2-40B4-BE49-F238E27FC236}">
              <a16:creationId xmlns:a16="http://schemas.microsoft.com/office/drawing/2014/main" id="{00000000-0008-0000-0000-00003C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17" name="Text Box 32">
          <a:extLst>
            <a:ext uri="{FF2B5EF4-FFF2-40B4-BE49-F238E27FC236}">
              <a16:creationId xmlns:a16="http://schemas.microsoft.com/office/drawing/2014/main" id="{00000000-0008-0000-0000-00003D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18" name="Text Box 33">
          <a:extLst>
            <a:ext uri="{FF2B5EF4-FFF2-40B4-BE49-F238E27FC236}">
              <a16:creationId xmlns:a16="http://schemas.microsoft.com/office/drawing/2014/main" id="{00000000-0008-0000-0000-00003E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19" name="Text Box 34">
          <a:extLst>
            <a:ext uri="{FF2B5EF4-FFF2-40B4-BE49-F238E27FC236}">
              <a16:creationId xmlns:a16="http://schemas.microsoft.com/office/drawing/2014/main" id="{00000000-0008-0000-0000-00003F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20" name="Text Box 35">
          <a:extLst>
            <a:ext uri="{FF2B5EF4-FFF2-40B4-BE49-F238E27FC236}">
              <a16:creationId xmlns:a16="http://schemas.microsoft.com/office/drawing/2014/main" id="{00000000-0008-0000-0000-000040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21" name="Text Box 36">
          <a:extLst>
            <a:ext uri="{FF2B5EF4-FFF2-40B4-BE49-F238E27FC236}">
              <a16:creationId xmlns:a16="http://schemas.microsoft.com/office/drawing/2014/main" id="{00000000-0008-0000-0000-000041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22" name="Text Box 7">
          <a:extLst>
            <a:ext uri="{FF2B5EF4-FFF2-40B4-BE49-F238E27FC236}">
              <a16:creationId xmlns:a16="http://schemas.microsoft.com/office/drawing/2014/main" id="{00000000-0008-0000-0000-000042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23" name="Text Box 8">
          <a:extLst>
            <a:ext uri="{FF2B5EF4-FFF2-40B4-BE49-F238E27FC236}">
              <a16:creationId xmlns:a16="http://schemas.microsoft.com/office/drawing/2014/main" id="{00000000-0008-0000-0000-000043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24" name="Text Box 9">
          <a:extLst>
            <a:ext uri="{FF2B5EF4-FFF2-40B4-BE49-F238E27FC236}">
              <a16:creationId xmlns:a16="http://schemas.microsoft.com/office/drawing/2014/main" id="{00000000-0008-0000-0000-000044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25" name="Text Box 10">
          <a:extLst>
            <a:ext uri="{FF2B5EF4-FFF2-40B4-BE49-F238E27FC236}">
              <a16:creationId xmlns:a16="http://schemas.microsoft.com/office/drawing/2014/main" id="{00000000-0008-0000-0000-000045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26" name="Text Box 11">
          <a:extLst>
            <a:ext uri="{FF2B5EF4-FFF2-40B4-BE49-F238E27FC236}">
              <a16:creationId xmlns:a16="http://schemas.microsoft.com/office/drawing/2014/main" id="{00000000-0008-0000-0000-000046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27" name="Text Box 12">
          <a:extLst>
            <a:ext uri="{FF2B5EF4-FFF2-40B4-BE49-F238E27FC236}">
              <a16:creationId xmlns:a16="http://schemas.microsoft.com/office/drawing/2014/main" id="{00000000-0008-0000-0000-000047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28" name="Text Box 31">
          <a:extLst>
            <a:ext uri="{FF2B5EF4-FFF2-40B4-BE49-F238E27FC236}">
              <a16:creationId xmlns:a16="http://schemas.microsoft.com/office/drawing/2014/main" id="{00000000-0008-0000-0000-000048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29" name="Text Box 32">
          <a:extLst>
            <a:ext uri="{FF2B5EF4-FFF2-40B4-BE49-F238E27FC236}">
              <a16:creationId xmlns:a16="http://schemas.microsoft.com/office/drawing/2014/main" id="{00000000-0008-0000-0000-000049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30" name="Text Box 33">
          <a:extLst>
            <a:ext uri="{FF2B5EF4-FFF2-40B4-BE49-F238E27FC236}">
              <a16:creationId xmlns:a16="http://schemas.microsoft.com/office/drawing/2014/main" id="{00000000-0008-0000-0000-00004A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31" name="Text Box 34">
          <a:extLst>
            <a:ext uri="{FF2B5EF4-FFF2-40B4-BE49-F238E27FC236}">
              <a16:creationId xmlns:a16="http://schemas.microsoft.com/office/drawing/2014/main" id="{00000000-0008-0000-0000-00004B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32" name="Text Box 35">
          <a:extLst>
            <a:ext uri="{FF2B5EF4-FFF2-40B4-BE49-F238E27FC236}">
              <a16:creationId xmlns:a16="http://schemas.microsoft.com/office/drawing/2014/main" id="{00000000-0008-0000-0000-00004C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33" name="Text Box 36">
          <a:extLst>
            <a:ext uri="{FF2B5EF4-FFF2-40B4-BE49-F238E27FC236}">
              <a16:creationId xmlns:a16="http://schemas.microsoft.com/office/drawing/2014/main" id="{00000000-0008-0000-0000-00004D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34" name="Text Box 31">
          <a:extLst>
            <a:ext uri="{FF2B5EF4-FFF2-40B4-BE49-F238E27FC236}">
              <a16:creationId xmlns:a16="http://schemas.microsoft.com/office/drawing/2014/main" id="{00000000-0008-0000-0000-00004E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35" name="Text Box 32">
          <a:extLst>
            <a:ext uri="{FF2B5EF4-FFF2-40B4-BE49-F238E27FC236}">
              <a16:creationId xmlns:a16="http://schemas.microsoft.com/office/drawing/2014/main" id="{00000000-0008-0000-0000-00004F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36" name="Text Box 33">
          <a:extLst>
            <a:ext uri="{FF2B5EF4-FFF2-40B4-BE49-F238E27FC236}">
              <a16:creationId xmlns:a16="http://schemas.microsoft.com/office/drawing/2014/main" id="{00000000-0008-0000-0000-000050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37" name="Text Box 34">
          <a:extLst>
            <a:ext uri="{FF2B5EF4-FFF2-40B4-BE49-F238E27FC236}">
              <a16:creationId xmlns:a16="http://schemas.microsoft.com/office/drawing/2014/main" id="{00000000-0008-0000-0000-000051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38" name="Text Box 35">
          <a:extLst>
            <a:ext uri="{FF2B5EF4-FFF2-40B4-BE49-F238E27FC236}">
              <a16:creationId xmlns:a16="http://schemas.microsoft.com/office/drawing/2014/main" id="{00000000-0008-0000-0000-000052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39" name="Text Box 36">
          <a:extLst>
            <a:ext uri="{FF2B5EF4-FFF2-40B4-BE49-F238E27FC236}">
              <a16:creationId xmlns:a16="http://schemas.microsoft.com/office/drawing/2014/main" id="{00000000-0008-0000-0000-000053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40" name="Text Box 7">
          <a:extLst>
            <a:ext uri="{FF2B5EF4-FFF2-40B4-BE49-F238E27FC236}">
              <a16:creationId xmlns:a16="http://schemas.microsoft.com/office/drawing/2014/main" id="{00000000-0008-0000-0000-000054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41" name="Text Box 8">
          <a:extLst>
            <a:ext uri="{FF2B5EF4-FFF2-40B4-BE49-F238E27FC236}">
              <a16:creationId xmlns:a16="http://schemas.microsoft.com/office/drawing/2014/main" id="{00000000-0008-0000-0000-000055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42" name="Text Box 9">
          <a:extLst>
            <a:ext uri="{FF2B5EF4-FFF2-40B4-BE49-F238E27FC236}">
              <a16:creationId xmlns:a16="http://schemas.microsoft.com/office/drawing/2014/main" id="{00000000-0008-0000-0000-000056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43" name="Text Box 10">
          <a:extLst>
            <a:ext uri="{FF2B5EF4-FFF2-40B4-BE49-F238E27FC236}">
              <a16:creationId xmlns:a16="http://schemas.microsoft.com/office/drawing/2014/main" id="{00000000-0008-0000-0000-000057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44" name="Text Box 11">
          <a:extLst>
            <a:ext uri="{FF2B5EF4-FFF2-40B4-BE49-F238E27FC236}">
              <a16:creationId xmlns:a16="http://schemas.microsoft.com/office/drawing/2014/main" id="{00000000-0008-0000-0000-000058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45" name="Text Box 12">
          <a:extLst>
            <a:ext uri="{FF2B5EF4-FFF2-40B4-BE49-F238E27FC236}">
              <a16:creationId xmlns:a16="http://schemas.microsoft.com/office/drawing/2014/main" id="{00000000-0008-0000-0000-000059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46" name="Text Box 31">
          <a:extLst>
            <a:ext uri="{FF2B5EF4-FFF2-40B4-BE49-F238E27FC236}">
              <a16:creationId xmlns:a16="http://schemas.microsoft.com/office/drawing/2014/main" id="{00000000-0008-0000-0000-00005A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47" name="Text Box 32">
          <a:extLst>
            <a:ext uri="{FF2B5EF4-FFF2-40B4-BE49-F238E27FC236}">
              <a16:creationId xmlns:a16="http://schemas.microsoft.com/office/drawing/2014/main" id="{00000000-0008-0000-0000-00005B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48" name="Text Box 33">
          <a:extLst>
            <a:ext uri="{FF2B5EF4-FFF2-40B4-BE49-F238E27FC236}">
              <a16:creationId xmlns:a16="http://schemas.microsoft.com/office/drawing/2014/main" id="{00000000-0008-0000-0000-00005C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49" name="Text Box 34">
          <a:extLst>
            <a:ext uri="{FF2B5EF4-FFF2-40B4-BE49-F238E27FC236}">
              <a16:creationId xmlns:a16="http://schemas.microsoft.com/office/drawing/2014/main" id="{00000000-0008-0000-0000-00005D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50" name="Text Box 35">
          <a:extLst>
            <a:ext uri="{FF2B5EF4-FFF2-40B4-BE49-F238E27FC236}">
              <a16:creationId xmlns:a16="http://schemas.microsoft.com/office/drawing/2014/main" id="{00000000-0008-0000-0000-00005E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51" name="Text Box 36">
          <a:extLst>
            <a:ext uri="{FF2B5EF4-FFF2-40B4-BE49-F238E27FC236}">
              <a16:creationId xmlns:a16="http://schemas.microsoft.com/office/drawing/2014/main" id="{00000000-0008-0000-0000-00005F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52" name="Text Box 31">
          <a:extLst>
            <a:ext uri="{FF2B5EF4-FFF2-40B4-BE49-F238E27FC236}">
              <a16:creationId xmlns:a16="http://schemas.microsoft.com/office/drawing/2014/main" id="{00000000-0008-0000-0000-000060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53" name="Text Box 32">
          <a:extLst>
            <a:ext uri="{FF2B5EF4-FFF2-40B4-BE49-F238E27FC236}">
              <a16:creationId xmlns:a16="http://schemas.microsoft.com/office/drawing/2014/main" id="{00000000-0008-0000-0000-000061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54" name="Text Box 33">
          <a:extLst>
            <a:ext uri="{FF2B5EF4-FFF2-40B4-BE49-F238E27FC236}">
              <a16:creationId xmlns:a16="http://schemas.microsoft.com/office/drawing/2014/main" id="{00000000-0008-0000-0000-000062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55" name="Text Box 34">
          <a:extLst>
            <a:ext uri="{FF2B5EF4-FFF2-40B4-BE49-F238E27FC236}">
              <a16:creationId xmlns:a16="http://schemas.microsoft.com/office/drawing/2014/main" id="{00000000-0008-0000-0000-000063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56" name="Text Box 35">
          <a:extLst>
            <a:ext uri="{FF2B5EF4-FFF2-40B4-BE49-F238E27FC236}">
              <a16:creationId xmlns:a16="http://schemas.microsoft.com/office/drawing/2014/main" id="{00000000-0008-0000-0000-000064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57" name="Text Box 36">
          <a:extLst>
            <a:ext uri="{FF2B5EF4-FFF2-40B4-BE49-F238E27FC236}">
              <a16:creationId xmlns:a16="http://schemas.microsoft.com/office/drawing/2014/main" id="{00000000-0008-0000-0000-000065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58" name="Text Box 7">
          <a:extLst>
            <a:ext uri="{FF2B5EF4-FFF2-40B4-BE49-F238E27FC236}">
              <a16:creationId xmlns:a16="http://schemas.microsoft.com/office/drawing/2014/main" id="{00000000-0008-0000-0000-000066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59" name="Text Box 8">
          <a:extLst>
            <a:ext uri="{FF2B5EF4-FFF2-40B4-BE49-F238E27FC236}">
              <a16:creationId xmlns:a16="http://schemas.microsoft.com/office/drawing/2014/main" id="{00000000-0008-0000-0000-000067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60" name="Text Box 9">
          <a:extLst>
            <a:ext uri="{FF2B5EF4-FFF2-40B4-BE49-F238E27FC236}">
              <a16:creationId xmlns:a16="http://schemas.microsoft.com/office/drawing/2014/main" id="{00000000-0008-0000-0000-000068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61" name="Text Box 10">
          <a:extLst>
            <a:ext uri="{FF2B5EF4-FFF2-40B4-BE49-F238E27FC236}">
              <a16:creationId xmlns:a16="http://schemas.microsoft.com/office/drawing/2014/main" id="{00000000-0008-0000-0000-000069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62" name="Text Box 11">
          <a:extLst>
            <a:ext uri="{FF2B5EF4-FFF2-40B4-BE49-F238E27FC236}">
              <a16:creationId xmlns:a16="http://schemas.microsoft.com/office/drawing/2014/main" id="{00000000-0008-0000-0000-00006A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63" name="Text Box 12">
          <a:extLst>
            <a:ext uri="{FF2B5EF4-FFF2-40B4-BE49-F238E27FC236}">
              <a16:creationId xmlns:a16="http://schemas.microsoft.com/office/drawing/2014/main" id="{00000000-0008-0000-0000-00006B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64" name="Text Box 31">
          <a:extLst>
            <a:ext uri="{FF2B5EF4-FFF2-40B4-BE49-F238E27FC236}">
              <a16:creationId xmlns:a16="http://schemas.microsoft.com/office/drawing/2014/main" id="{00000000-0008-0000-0000-00006C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65" name="Text Box 32">
          <a:extLst>
            <a:ext uri="{FF2B5EF4-FFF2-40B4-BE49-F238E27FC236}">
              <a16:creationId xmlns:a16="http://schemas.microsoft.com/office/drawing/2014/main" id="{00000000-0008-0000-0000-00006D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66" name="Text Box 33">
          <a:extLst>
            <a:ext uri="{FF2B5EF4-FFF2-40B4-BE49-F238E27FC236}">
              <a16:creationId xmlns:a16="http://schemas.microsoft.com/office/drawing/2014/main" id="{00000000-0008-0000-0000-00006E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67" name="Text Box 34">
          <a:extLst>
            <a:ext uri="{FF2B5EF4-FFF2-40B4-BE49-F238E27FC236}">
              <a16:creationId xmlns:a16="http://schemas.microsoft.com/office/drawing/2014/main" id="{00000000-0008-0000-0000-00006F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68" name="Text Box 35">
          <a:extLst>
            <a:ext uri="{FF2B5EF4-FFF2-40B4-BE49-F238E27FC236}">
              <a16:creationId xmlns:a16="http://schemas.microsoft.com/office/drawing/2014/main" id="{00000000-0008-0000-0000-000070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69" name="Text Box 36">
          <a:extLst>
            <a:ext uri="{FF2B5EF4-FFF2-40B4-BE49-F238E27FC236}">
              <a16:creationId xmlns:a16="http://schemas.microsoft.com/office/drawing/2014/main" id="{00000000-0008-0000-0000-000071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70" name="Text Box 31">
          <a:extLst>
            <a:ext uri="{FF2B5EF4-FFF2-40B4-BE49-F238E27FC236}">
              <a16:creationId xmlns:a16="http://schemas.microsoft.com/office/drawing/2014/main" id="{00000000-0008-0000-0000-000072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71" name="Text Box 32">
          <a:extLst>
            <a:ext uri="{FF2B5EF4-FFF2-40B4-BE49-F238E27FC236}">
              <a16:creationId xmlns:a16="http://schemas.microsoft.com/office/drawing/2014/main" id="{00000000-0008-0000-0000-000073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72" name="Text Box 33">
          <a:extLst>
            <a:ext uri="{FF2B5EF4-FFF2-40B4-BE49-F238E27FC236}">
              <a16:creationId xmlns:a16="http://schemas.microsoft.com/office/drawing/2014/main" id="{00000000-0008-0000-0000-000074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73" name="Text Box 34">
          <a:extLst>
            <a:ext uri="{FF2B5EF4-FFF2-40B4-BE49-F238E27FC236}">
              <a16:creationId xmlns:a16="http://schemas.microsoft.com/office/drawing/2014/main" id="{00000000-0008-0000-0000-000075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74" name="Text Box 35">
          <a:extLst>
            <a:ext uri="{FF2B5EF4-FFF2-40B4-BE49-F238E27FC236}">
              <a16:creationId xmlns:a16="http://schemas.microsoft.com/office/drawing/2014/main" id="{00000000-0008-0000-0000-000076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75" name="Text Box 36">
          <a:extLst>
            <a:ext uri="{FF2B5EF4-FFF2-40B4-BE49-F238E27FC236}">
              <a16:creationId xmlns:a16="http://schemas.microsoft.com/office/drawing/2014/main" id="{00000000-0008-0000-0000-000077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76" name="Text Box 7">
          <a:extLst>
            <a:ext uri="{FF2B5EF4-FFF2-40B4-BE49-F238E27FC236}">
              <a16:creationId xmlns:a16="http://schemas.microsoft.com/office/drawing/2014/main" id="{00000000-0008-0000-0000-000078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77" name="Text Box 8">
          <a:extLst>
            <a:ext uri="{FF2B5EF4-FFF2-40B4-BE49-F238E27FC236}">
              <a16:creationId xmlns:a16="http://schemas.microsoft.com/office/drawing/2014/main" id="{00000000-0008-0000-0000-000079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78" name="Text Box 9">
          <a:extLst>
            <a:ext uri="{FF2B5EF4-FFF2-40B4-BE49-F238E27FC236}">
              <a16:creationId xmlns:a16="http://schemas.microsoft.com/office/drawing/2014/main" id="{00000000-0008-0000-0000-00007A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79" name="Text Box 10">
          <a:extLst>
            <a:ext uri="{FF2B5EF4-FFF2-40B4-BE49-F238E27FC236}">
              <a16:creationId xmlns:a16="http://schemas.microsoft.com/office/drawing/2014/main" id="{00000000-0008-0000-0000-00007B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80" name="Text Box 11">
          <a:extLst>
            <a:ext uri="{FF2B5EF4-FFF2-40B4-BE49-F238E27FC236}">
              <a16:creationId xmlns:a16="http://schemas.microsoft.com/office/drawing/2014/main" id="{00000000-0008-0000-0000-00007C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81" name="Text Box 12">
          <a:extLst>
            <a:ext uri="{FF2B5EF4-FFF2-40B4-BE49-F238E27FC236}">
              <a16:creationId xmlns:a16="http://schemas.microsoft.com/office/drawing/2014/main" id="{00000000-0008-0000-0000-00007D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82" name="Text Box 31">
          <a:extLst>
            <a:ext uri="{FF2B5EF4-FFF2-40B4-BE49-F238E27FC236}">
              <a16:creationId xmlns:a16="http://schemas.microsoft.com/office/drawing/2014/main" id="{00000000-0008-0000-0000-00007E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83" name="Text Box 32">
          <a:extLst>
            <a:ext uri="{FF2B5EF4-FFF2-40B4-BE49-F238E27FC236}">
              <a16:creationId xmlns:a16="http://schemas.microsoft.com/office/drawing/2014/main" id="{00000000-0008-0000-0000-00007F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84" name="Text Box 33">
          <a:extLst>
            <a:ext uri="{FF2B5EF4-FFF2-40B4-BE49-F238E27FC236}">
              <a16:creationId xmlns:a16="http://schemas.microsoft.com/office/drawing/2014/main" id="{00000000-0008-0000-0000-000080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85" name="Text Box 34">
          <a:extLst>
            <a:ext uri="{FF2B5EF4-FFF2-40B4-BE49-F238E27FC236}">
              <a16:creationId xmlns:a16="http://schemas.microsoft.com/office/drawing/2014/main" id="{00000000-0008-0000-0000-000081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86" name="Text Box 35">
          <a:extLst>
            <a:ext uri="{FF2B5EF4-FFF2-40B4-BE49-F238E27FC236}">
              <a16:creationId xmlns:a16="http://schemas.microsoft.com/office/drawing/2014/main" id="{00000000-0008-0000-0000-000082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87" name="Text Box 36">
          <a:extLst>
            <a:ext uri="{FF2B5EF4-FFF2-40B4-BE49-F238E27FC236}">
              <a16:creationId xmlns:a16="http://schemas.microsoft.com/office/drawing/2014/main" id="{00000000-0008-0000-0000-000083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88" name="Text Box 31">
          <a:extLst>
            <a:ext uri="{FF2B5EF4-FFF2-40B4-BE49-F238E27FC236}">
              <a16:creationId xmlns:a16="http://schemas.microsoft.com/office/drawing/2014/main" id="{00000000-0008-0000-0000-000084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89" name="Text Box 32">
          <a:extLst>
            <a:ext uri="{FF2B5EF4-FFF2-40B4-BE49-F238E27FC236}">
              <a16:creationId xmlns:a16="http://schemas.microsoft.com/office/drawing/2014/main" id="{00000000-0008-0000-0000-000085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90" name="Text Box 33">
          <a:extLst>
            <a:ext uri="{FF2B5EF4-FFF2-40B4-BE49-F238E27FC236}">
              <a16:creationId xmlns:a16="http://schemas.microsoft.com/office/drawing/2014/main" id="{00000000-0008-0000-0000-000086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91" name="Text Box 34">
          <a:extLst>
            <a:ext uri="{FF2B5EF4-FFF2-40B4-BE49-F238E27FC236}">
              <a16:creationId xmlns:a16="http://schemas.microsoft.com/office/drawing/2014/main" id="{00000000-0008-0000-0000-000087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92" name="Text Box 35">
          <a:extLst>
            <a:ext uri="{FF2B5EF4-FFF2-40B4-BE49-F238E27FC236}">
              <a16:creationId xmlns:a16="http://schemas.microsoft.com/office/drawing/2014/main" id="{00000000-0008-0000-0000-000088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93" name="Text Box 36">
          <a:extLst>
            <a:ext uri="{FF2B5EF4-FFF2-40B4-BE49-F238E27FC236}">
              <a16:creationId xmlns:a16="http://schemas.microsoft.com/office/drawing/2014/main" id="{00000000-0008-0000-0000-000089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94" name="Text Box 8">
          <a:extLst>
            <a:ext uri="{FF2B5EF4-FFF2-40B4-BE49-F238E27FC236}">
              <a16:creationId xmlns:a16="http://schemas.microsoft.com/office/drawing/2014/main" id="{00000000-0008-0000-0000-00008A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95" name="Text Box 9">
          <a:extLst>
            <a:ext uri="{FF2B5EF4-FFF2-40B4-BE49-F238E27FC236}">
              <a16:creationId xmlns:a16="http://schemas.microsoft.com/office/drawing/2014/main" id="{00000000-0008-0000-0000-00008B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96" name="Text Box 10">
          <a:extLst>
            <a:ext uri="{FF2B5EF4-FFF2-40B4-BE49-F238E27FC236}">
              <a16:creationId xmlns:a16="http://schemas.microsoft.com/office/drawing/2014/main" id="{00000000-0008-0000-0000-00008C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97" name="Text Box 11">
          <a:extLst>
            <a:ext uri="{FF2B5EF4-FFF2-40B4-BE49-F238E27FC236}">
              <a16:creationId xmlns:a16="http://schemas.microsoft.com/office/drawing/2014/main" id="{00000000-0008-0000-0000-00008D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98" name="Text Box 12">
          <a:extLst>
            <a:ext uri="{FF2B5EF4-FFF2-40B4-BE49-F238E27FC236}">
              <a16:creationId xmlns:a16="http://schemas.microsoft.com/office/drawing/2014/main" id="{00000000-0008-0000-0000-00008E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399" name="Text Box 31">
          <a:extLst>
            <a:ext uri="{FF2B5EF4-FFF2-40B4-BE49-F238E27FC236}">
              <a16:creationId xmlns:a16="http://schemas.microsoft.com/office/drawing/2014/main" id="{00000000-0008-0000-0000-00008F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00" name="Text Box 32">
          <a:extLst>
            <a:ext uri="{FF2B5EF4-FFF2-40B4-BE49-F238E27FC236}">
              <a16:creationId xmlns:a16="http://schemas.microsoft.com/office/drawing/2014/main" id="{00000000-0008-0000-0000-000090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01" name="Text Box 33">
          <a:extLst>
            <a:ext uri="{FF2B5EF4-FFF2-40B4-BE49-F238E27FC236}">
              <a16:creationId xmlns:a16="http://schemas.microsoft.com/office/drawing/2014/main" id="{00000000-0008-0000-0000-000091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02" name="Text Box 34">
          <a:extLst>
            <a:ext uri="{FF2B5EF4-FFF2-40B4-BE49-F238E27FC236}">
              <a16:creationId xmlns:a16="http://schemas.microsoft.com/office/drawing/2014/main" id="{00000000-0008-0000-0000-000092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03" name="Text Box 35">
          <a:extLst>
            <a:ext uri="{FF2B5EF4-FFF2-40B4-BE49-F238E27FC236}">
              <a16:creationId xmlns:a16="http://schemas.microsoft.com/office/drawing/2014/main" id="{00000000-0008-0000-0000-000093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04" name="Text Box 36">
          <a:extLst>
            <a:ext uri="{FF2B5EF4-FFF2-40B4-BE49-F238E27FC236}">
              <a16:creationId xmlns:a16="http://schemas.microsoft.com/office/drawing/2014/main" id="{00000000-0008-0000-0000-000094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05" name="Text Box 31">
          <a:extLst>
            <a:ext uri="{FF2B5EF4-FFF2-40B4-BE49-F238E27FC236}">
              <a16:creationId xmlns:a16="http://schemas.microsoft.com/office/drawing/2014/main" id="{00000000-0008-0000-0000-000095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06" name="Text Box 32">
          <a:extLst>
            <a:ext uri="{FF2B5EF4-FFF2-40B4-BE49-F238E27FC236}">
              <a16:creationId xmlns:a16="http://schemas.microsoft.com/office/drawing/2014/main" id="{00000000-0008-0000-0000-000096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07" name="Text Box 33">
          <a:extLst>
            <a:ext uri="{FF2B5EF4-FFF2-40B4-BE49-F238E27FC236}">
              <a16:creationId xmlns:a16="http://schemas.microsoft.com/office/drawing/2014/main" id="{00000000-0008-0000-0000-000097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08" name="Text Box 34">
          <a:extLst>
            <a:ext uri="{FF2B5EF4-FFF2-40B4-BE49-F238E27FC236}">
              <a16:creationId xmlns:a16="http://schemas.microsoft.com/office/drawing/2014/main" id="{00000000-0008-0000-0000-000098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09" name="Text Box 35">
          <a:extLst>
            <a:ext uri="{FF2B5EF4-FFF2-40B4-BE49-F238E27FC236}">
              <a16:creationId xmlns:a16="http://schemas.microsoft.com/office/drawing/2014/main" id="{00000000-0008-0000-0000-000099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10" name="Text Box 36">
          <a:extLst>
            <a:ext uri="{FF2B5EF4-FFF2-40B4-BE49-F238E27FC236}">
              <a16:creationId xmlns:a16="http://schemas.microsoft.com/office/drawing/2014/main" id="{00000000-0008-0000-0000-00009A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11" name="Text Box 7">
          <a:extLst>
            <a:ext uri="{FF2B5EF4-FFF2-40B4-BE49-F238E27FC236}">
              <a16:creationId xmlns:a16="http://schemas.microsoft.com/office/drawing/2014/main" id="{00000000-0008-0000-0000-00009B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12" name="Text Box 8">
          <a:extLst>
            <a:ext uri="{FF2B5EF4-FFF2-40B4-BE49-F238E27FC236}">
              <a16:creationId xmlns:a16="http://schemas.microsoft.com/office/drawing/2014/main" id="{00000000-0008-0000-0000-00009C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13" name="Text Box 9">
          <a:extLst>
            <a:ext uri="{FF2B5EF4-FFF2-40B4-BE49-F238E27FC236}">
              <a16:creationId xmlns:a16="http://schemas.microsoft.com/office/drawing/2014/main" id="{00000000-0008-0000-0000-00009D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14" name="Text Box 10">
          <a:extLst>
            <a:ext uri="{FF2B5EF4-FFF2-40B4-BE49-F238E27FC236}">
              <a16:creationId xmlns:a16="http://schemas.microsoft.com/office/drawing/2014/main" id="{00000000-0008-0000-0000-00009E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15" name="Text Box 11">
          <a:extLst>
            <a:ext uri="{FF2B5EF4-FFF2-40B4-BE49-F238E27FC236}">
              <a16:creationId xmlns:a16="http://schemas.microsoft.com/office/drawing/2014/main" id="{00000000-0008-0000-0000-00009F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16" name="Text Box 12">
          <a:extLst>
            <a:ext uri="{FF2B5EF4-FFF2-40B4-BE49-F238E27FC236}">
              <a16:creationId xmlns:a16="http://schemas.microsoft.com/office/drawing/2014/main" id="{00000000-0008-0000-0000-0000A0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17" name="Text Box 31">
          <a:extLst>
            <a:ext uri="{FF2B5EF4-FFF2-40B4-BE49-F238E27FC236}">
              <a16:creationId xmlns:a16="http://schemas.microsoft.com/office/drawing/2014/main" id="{00000000-0008-0000-0000-0000A1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18" name="Text Box 32">
          <a:extLst>
            <a:ext uri="{FF2B5EF4-FFF2-40B4-BE49-F238E27FC236}">
              <a16:creationId xmlns:a16="http://schemas.microsoft.com/office/drawing/2014/main" id="{00000000-0008-0000-0000-0000A2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19" name="Text Box 33">
          <a:extLst>
            <a:ext uri="{FF2B5EF4-FFF2-40B4-BE49-F238E27FC236}">
              <a16:creationId xmlns:a16="http://schemas.microsoft.com/office/drawing/2014/main" id="{00000000-0008-0000-0000-0000A3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20" name="Text Box 34">
          <a:extLst>
            <a:ext uri="{FF2B5EF4-FFF2-40B4-BE49-F238E27FC236}">
              <a16:creationId xmlns:a16="http://schemas.microsoft.com/office/drawing/2014/main" id="{00000000-0008-0000-0000-0000A4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21" name="Text Box 35">
          <a:extLst>
            <a:ext uri="{FF2B5EF4-FFF2-40B4-BE49-F238E27FC236}">
              <a16:creationId xmlns:a16="http://schemas.microsoft.com/office/drawing/2014/main" id="{00000000-0008-0000-0000-0000A5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22" name="Text Box 36">
          <a:extLst>
            <a:ext uri="{FF2B5EF4-FFF2-40B4-BE49-F238E27FC236}">
              <a16:creationId xmlns:a16="http://schemas.microsoft.com/office/drawing/2014/main" id="{00000000-0008-0000-0000-0000A6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23" name="Text Box 31">
          <a:extLst>
            <a:ext uri="{FF2B5EF4-FFF2-40B4-BE49-F238E27FC236}">
              <a16:creationId xmlns:a16="http://schemas.microsoft.com/office/drawing/2014/main" id="{00000000-0008-0000-0000-0000A7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24" name="Text Box 32">
          <a:extLst>
            <a:ext uri="{FF2B5EF4-FFF2-40B4-BE49-F238E27FC236}">
              <a16:creationId xmlns:a16="http://schemas.microsoft.com/office/drawing/2014/main" id="{00000000-0008-0000-0000-0000A8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25" name="Text Box 33">
          <a:extLst>
            <a:ext uri="{FF2B5EF4-FFF2-40B4-BE49-F238E27FC236}">
              <a16:creationId xmlns:a16="http://schemas.microsoft.com/office/drawing/2014/main" id="{00000000-0008-0000-0000-0000A9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26" name="Text Box 34">
          <a:extLst>
            <a:ext uri="{FF2B5EF4-FFF2-40B4-BE49-F238E27FC236}">
              <a16:creationId xmlns:a16="http://schemas.microsoft.com/office/drawing/2014/main" id="{00000000-0008-0000-0000-0000AA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27" name="Text Box 35">
          <a:extLst>
            <a:ext uri="{FF2B5EF4-FFF2-40B4-BE49-F238E27FC236}">
              <a16:creationId xmlns:a16="http://schemas.microsoft.com/office/drawing/2014/main" id="{00000000-0008-0000-0000-0000AB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28" name="Text Box 36">
          <a:extLst>
            <a:ext uri="{FF2B5EF4-FFF2-40B4-BE49-F238E27FC236}">
              <a16:creationId xmlns:a16="http://schemas.microsoft.com/office/drawing/2014/main" id="{00000000-0008-0000-0000-0000AC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29" name="Text Box 7">
          <a:extLst>
            <a:ext uri="{FF2B5EF4-FFF2-40B4-BE49-F238E27FC236}">
              <a16:creationId xmlns:a16="http://schemas.microsoft.com/office/drawing/2014/main" id="{00000000-0008-0000-0000-0000AD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30" name="Text Box 8">
          <a:extLst>
            <a:ext uri="{FF2B5EF4-FFF2-40B4-BE49-F238E27FC236}">
              <a16:creationId xmlns:a16="http://schemas.microsoft.com/office/drawing/2014/main" id="{00000000-0008-0000-0000-0000AE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31" name="Text Box 9">
          <a:extLst>
            <a:ext uri="{FF2B5EF4-FFF2-40B4-BE49-F238E27FC236}">
              <a16:creationId xmlns:a16="http://schemas.microsoft.com/office/drawing/2014/main" id="{00000000-0008-0000-0000-0000AF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32" name="Text Box 10">
          <a:extLst>
            <a:ext uri="{FF2B5EF4-FFF2-40B4-BE49-F238E27FC236}">
              <a16:creationId xmlns:a16="http://schemas.microsoft.com/office/drawing/2014/main" id="{00000000-0008-0000-0000-0000B0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33" name="Text Box 11">
          <a:extLst>
            <a:ext uri="{FF2B5EF4-FFF2-40B4-BE49-F238E27FC236}">
              <a16:creationId xmlns:a16="http://schemas.microsoft.com/office/drawing/2014/main" id="{00000000-0008-0000-0000-0000B1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34" name="Text Box 12">
          <a:extLst>
            <a:ext uri="{FF2B5EF4-FFF2-40B4-BE49-F238E27FC236}">
              <a16:creationId xmlns:a16="http://schemas.microsoft.com/office/drawing/2014/main" id="{00000000-0008-0000-0000-0000B2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35" name="Text Box 31">
          <a:extLst>
            <a:ext uri="{FF2B5EF4-FFF2-40B4-BE49-F238E27FC236}">
              <a16:creationId xmlns:a16="http://schemas.microsoft.com/office/drawing/2014/main" id="{00000000-0008-0000-0000-0000B3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36" name="Text Box 32">
          <a:extLst>
            <a:ext uri="{FF2B5EF4-FFF2-40B4-BE49-F238E27FC236}">
              <a16:creationId xmlns:a16="http://schemas.microsoft.com/office/drawing/2014/main" id="{00000000-0008-0000-0000-0000B4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37" name="Text Box 33">
          <a:extLst>
            <a:ext uri="{FF2B5EF4-FFF2-40B4-BE49-F238E27FC236}">
              <a16:creationId xmlns:a16="http://schemas.microsoft.com/office/drawing/2014/main" id="{00000000-0008-0000-0000-0000B5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38" name="Text Box 34">
          <a:extLst>
            <a:ext uri="{FF2B5EF4-FFF2-40B4-BE49-F238E27FC236}">
              <a16:creationId xmlns:a16="http://schemas.microsoft.com/office/drawing/2014/main" id="{00000000-0008-0000-0000-0000B6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39" name="Text Box 35">
          <a:extLst>
            <a:ext uri="{FF2B5EF4-FFF2-40B4-BE49-F238E27FC236}">
              <a16:creationId xmlns:a16="http://schemas.microsoft.com/office/drawing/2014/main" id="{00000000-0008-0000-0000-0000B7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40" name="Text Box 36">
          <a:extLst>
            <a:ext uri="{FF2B5EF4-FFF2-40B4-BE49-F238E27FC236}">
              <a16:creationId xmlns:a16="http://schemas.microsoft.com/office/drawing/2014/main" id="{00000000-0008-0000-0000-0000B8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41" name="Text Box 31">
          <a:extLst>
            <a:ext uri="{FF2B5EF4-FFF2-40B4-BE49-F238E27FC236}">
              <a16:creationId xmlns:a16="http://schemas.microsoft.com/office/drawing/2014/main" id="{00000000-0008-0000-0000-0000B9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42" name="Text Box 32">
          <a:extLst>
            <a:ext uri="{FF2B5EF4-FFF2-40B4-BE49-F238E27FC236}">
              <a16:creationId xmlns:a16="http://schemas.microsoft.com/office/drawing/2014/main" id="{00000000-0008-0000-0000-0000BA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43" name="Text Box 33">
          <a:extLst>
            <a:ext uri="{FF2B5EF4-FFF2-40B4-BE49-F238E27FC236}">
              <a16:creationId xmlns:a16="http://schemas.microsoft.com/office/drawing/2014/main" id="{00000000-0008-0000-0000-0000BB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44" name="Text Box 34">
          <a:extLst>
            <a:ext uri="{FF2B5EF4-FFF2-40B4-BE49-F238E27FC236}">
              <a16:creationId xmlns:a16="http://schemas.microsoft.com/office/drawing/2014/main" id="{00000000-0008-0000-0000-0000BC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45" name="Text Box 35">
          <a:extLst>
            <a:ext uri="{FF2B5EF4-FFF2-40B4-BE49-F238E27FC236}">
              <a16:creationId xmlns:a16="http://schemas.microsoft.com/office/drawing/2014/main" id="{00000000-0008-0000-0000-0000BD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46" name="Text Box 36">
          <a:extLst>
            <a:ext uri="{FF2B5EF4-FFF2-40B4-BE49-F238E27FC236}">
              <a16:creationId xmlns:a16="http://schemas.microsoft.com/office/drawing/2014/main" id="{00000000-0008-0000-0000-0000BE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47" name="Text Box 7">
          <a:extLst>
            <a:ext uri="{FF2B5EF4-FFF2-40B4-BE49-F238E27FC236}">
              <a16:creationId xmlns:a16="http://schemas.microsoft.com/office/drawing/2014/main" id="{00000000-0008-0000-0000-0000BF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48" name="Text Box 8">
          <a:extLst>
            <a:ext uri="{FF2B5EF4-FFF2-40B4-BE49-F238E27FC236}">
              <a16:creationId xmlns:a16="http://schemas.microsoft.com/office/drawing/2014/main" id="{00000000-0008-0000-0000-0000C0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49" name="Text Box 9">
          <a:extLst>
            <a:ext uri="{FF2B5EF4-FFF2-40B4-BE49-F238E27FC236}">
              <a16:creationId xmlns:a16="http://schemas.microsoft.com/office/drawing/2014/main" id="{00000000-0008-0000-0000-0000C1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50" name="Text Box 10">
          <a:extLst>
            <a:ext uri="{FF2B5EF4-FFF2-40B4-BE49-F238E27FC236}">
              <a16:creationId xmlns:a16="http://schemas.microsoft.com/office/drawing/2014/main" id="{00000000-0008-0000-0000-0000C2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51" name="Text Box 11">
          <a:extLst>
            <a:ext uri="{FF2B5EF4-FFF2-40B4-BE49-F238E27FC236}">
              <a16:creationId xmlns:a16="http://schemas.microsoft.com/office/drawing/2014/main" id="{00000000-0008-0000-0000-0000C3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52" name="Text Box 12">
          <a:extLst>
            <a:ext uri="{FF2B5EF4-FFF2-40B4-BE49-F238E27FC236}">
              <a16:creationId xmlns:a16="http://schemas.microsoft.com/office/drawing/2014/main" id="{00000000-0008-0000-0000-0000C4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53" name="Text Box 31">
          <a:extLst>
            <a:ext uri="{FF2B5EF4-FFF2-40B4-BE49-F238E27FC236}">
              <a16:creationId xmlns:a16="http://schemas.microsoft.com/office/drawing/2014/main" id="{00000000-0008-0000-0000-0000C5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2406"/>
    <xdr:sp macro="" textlink="">
      <xdr:nvSpPr>
        <xdr:cNvPr id="454" name="Text Box 32">
          <a:extLst>
            <a:ext uri="{FF2B5EF4-FFF2-40B4-BE49-F238E27FC236}">
              <a16:creationId xmlns:a16="http://schemas.microsoft.com/office/drawing/2014/main" id="{00000000-0008-0000-0000-0000C6010000}"/>
            </a:ext>
          </a:extLst>
        </xdr:cNvPr>
        <xdr:cNvSpPr>
          <a:spLocks noChangeArrowheads="1"/>
        </xdr:cNvSpPr>
      </xdr:nvSpPr>
      <xdr:spPr bwMode="auto">
        <a:xfrm>
          <a:off x="5638800" y="5829300"/>
          <a:ext cx="76200" cy="202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455" name="Text Box 7">
          <a:extLst>
            <a:ext uri="{FF2B5EF4-FFF2-40B4-BE49-F238E27FC236}">
              <a16:creationId xmlns:a16="http://schemas.microsoft.com/office/drawing/2014/main" id="{00000000-0008-0000-0000-0000C7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456" name="Text Box 8">
          <a:extLst>
            <a:ext uri="{FF2B5EF4-FFF2-40B4-BE49-F238E27FC236}">
              <a16:creationId xmlns:a16="http://schemas.microsoft.com/office/drawing/2014/main" id="{00000000-0008-0000-0000-0000C8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457" name="Text Box 9">
          <a:extLst>
            <a:ext uri="{FF2B5EF4-FFF2-40B4-BE49-F238E27FC236}">
              <a16:creationId xmlns:a16="http://schemas.microsoft.com/office/drawing/2014/main" id="{00000000-0008-0000-0000-0000C9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458" name="Text Box 10">
          <a:extLst>
            <a:ext uri="{FF2B5EF4-FFF2-40B4-BE49-F238E27FC236}">
              <a16:creationId xmlns:a16="http://schemas.microsoft.com/office/drawing/2014/main" id="{00000000-0008-0000-0000-0000CA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459" name="Text Box 11">
          <a:extLst>
            <a:ext uri="{FF2B5EF4-FFF2-40B4-BE49-F238E27FC236}">
              <a16:creationId xmlns:a16="http://schemas.microsoft.com/office/drawing/2014/main" id="{00000000-0008-0000-0000-0000CB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460" name="Text Box 12">
          <a:extLst>
            <a:ext uri="{FF2B5EF4-FFF2-40B4-BE49-F238E27FC236}">
              <a16:creationId xmlns:a16="http://schemas.microsoft.com/office/drawing/2014/main" id="{00000000-0008-0000-0000-0000CC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461" name="Text Box 31">
          <a:extLst>
            <a:ext uri="{FF2B5EF4-FFF2-40B4-BE49-F238E27FC236}">
              <a16:creationId xmlns:a16="http://schemas.microsoft.com/office/drawing/2014/main" id="{00000000-0008-0000-0000-0000CD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462" name="Text Box 32">
          <a:extLst>
            <a:ext uri="{FF2B5EF4-FFF2-40B4-BE49-F238E27FC236}">
              <a16:creationId xmlns:a16="http://schemas.microsoft.com/office/drawing/2014/main" id="{00000000-0008-0000-0000-0000CE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463" name="Text Box 33">
          <a:extLst>
            <a:ext uri="{FF2B5EF4-FFF2-40B4-BE49-F238E27FC236}">
              <a16:creationId xmlns:a16="http://schemas.microsoft.com/office/drawing/2014/main" id="{00000000-0008-0000-0000-0000CF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464" name="Text Box 34">
          <a:extLst>
            <a:ext uri="{FF2B5EF4-FFF2-40B4-BE49-F238E27FC236}">
              <a16:creationId xmlns:a16="http://schemas.microsoft.com/office/drawing/2014/main" id="{00000000-0008-0000-0000-0000D0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465" name="Text Box 35">
          <a:extLst>
            <a:ext uri="{FF2B5EF4-FFF2-40B4-BE49-F238E27FC236}">
              <a16:creationId xmlns:a16="http://schemas.microsoft.com/office/drawing/2014/main" id="{00000000-0008-0000-0000-0000D1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466" name="Text Box 36">
          <a:extLst>
            <a:ext uri="{FF2B5EF4-FFF2-40B4-BE49-F238E27FC236}">
              <a16:creationId xmlns:a16="http://schemas.microsoft.com/office/drawing/2014/main" id="{00000000-0008-0000-0000-0000D2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467" name="Text Box 31">
          <a:extLst>
            <a:ext uri="{FF2B5EF4-FFF2-40B4-BE49-F238E27FC236}">
              <a16:creationId xmlns:a16="http://schemas.microsoft.com/office/drawing/2014/main" id="{00000000-0008-0000-0000-0000D3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468" name="Text Box 32">
          <a:extLst>
            <a:ext uri="{FF2B5EF4-FFF2-40B4-BE49-F238E27FC236}">
              <a16:creationId xmlns:a16="http://schemas.microsoft.com/office/drawing/2014/main" id="{00000000-0008-0000-0000-0000D4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469" name="Text Box 33">
          <a:extLst>
            <a:ext uri="{FF2B5EF4-FFF2-40B4-BE49-F238E27FC236}">
              <a16:creationId xmlns:a16="http://schemas.microsoft.com/office/drawing/2014/main" id="{00000000-0008-0000-0000-0000D5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470" name="Text Box 34">
          <a:extLst>
            <a:ext uri="{FF2B5EF4-FFF2-40B4-BE49-F238E27FC236}">
              <a16:creationId xmlns:a16="http://schemas.microsoft.com/office/drawing/2014/main" id="{00000000-0008-0000-0000-0000D6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471" name="Text Box 35">
          <a:extLst>
            <a:ext uri="{FF2B5EF4-FFF2-40B4-BE49-F238E27FC236}">
              <a16:creationId xmlns:a16="http://schemas.microsoft.com/office/drawing/2014/main" id="{00000000-0008-0000-0000-0000D7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472" name="Text Box 36">
          <a:extLst>
            <a:ext uri="{FF2B5EF4-FFF2-40B4-BE49-F238E27FC236}">
              <a16:creationId xmlns:a16="http://schemas.microsoft.com/office/drawing/2014/main" id="{00000000-0008-0000-0000-0000D8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473" name="Text Box 7">
          <a:extLst>
            <a:ext uri="{FF2B5EF4-FFF2-40B4-BE49-F238E27FC236}">
              <a16:creationId xmlns:a16="http://schemas.microsoft.com/office/drawing/2014/main" id="{00000000-0008-0000-0000-0000D9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474" name="Text Box 8">
          <a:extLst>
            <a:ext uri="{FF2B5EF4-FFF2-40B4-BE49-F238E27FC236}">
              <a16:creationId xmlns:a16="http://schemas.microsoft.com/office/drawing/2014/main" id="{00000000-0008-0000-0000-0000DA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475" name="Text Box 9">
          <a:extLst>
            <a:ext uri="{FF2B5EF4-FFF2-40B4-BE49-F238E27FC236}">
              <a16:creationId xmlns:a16="http://schemas.microsoft.com/office/drawing/2014/main" id="{00000000-0008-0000-0000-0000DB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476" name="Text Box 10">
          <a:extLst>
            <a:ext uri="{FF2B5EF4-FFF2-40B4-BE49-F238E27FC236}">
              <a16:creationId xmlns:a16="http://schemas.microsoft.com/office/drawing/2014/main" id="{00000000-0008-0000-0000-0000DC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477" name="Text Box 11">
          <a:extLst>
            <a:ext uri="{FF2B5EF4-FFF2-40B4-BE49-F238E27FC236}">
              <a16:creationId xmlns:a16="http://schemas.microsoft.com/office/drawing/2014/main" id="{00000000-0008-0000-0000-0000DD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478" name="Text Box 12">
          <a:extLst>
            <a:ext uri="{FF2B5EF4-FFF2-40B4-BE49-F238E27FC236}">
              <a16:creationId xmlns:a16="http://schemas.microsoft.com/office/drawing/2014/main" id="{00000000-0008-0000-0000-0000DE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479" name="Text Box 31">
          <a:extLst>
            <a:ext uri="{FF2B5EF4-FFF2-40B4-BE49-F238E27FC236}">
              <a16:creationId xmlns:a16="http://schemas.microsoft.com/office/drawing/2014/main" id="{00000000-0008-0000-0000-0000DF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480" name="Text Box 32">
          <a:extLst>
            <a:ext uri="{FF2B5EF4-FFF2-40B4-BE49-F238E27FC236}">
              <a16:creationId xmlns:a16="http://schemas.microsoft.com/office/drawing/2014/main" id="{00000000-0008-0000-0000-0000E0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481" name="Text Box 33">
          <a:extLst>
            <a:ext uri="{FF2B5EF4-FFF2-40B4-BE49-F238E27FC236}">
              <a16:creationId xmlns:a16="http://schemas.microsoft.com/office/drawing/2014/main" id="{00000000-0008-0000-0000-0000E1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482" name="Text Box 34">
          <a:extLst>
            <a:ext uri="{FF2B5EF4-FFF2-40B4-BE49-F238E27FC236}">
              <a16:creationId xmlns:a16="http://schemas.microsoft.com/office/drawing/2014/main" id="{00000000-0008-0000-0000-0000E2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483" name="Text Box 35">
          <a:extLst>
            <a:ext uri="{FF2B5EF4-FFF2-40B4-BE49-F238E27FC236}">
              <a16:creationId xmlns:a16="http://schemas.microsoft.com/office/drawing/2014/main" id="{00000000-0008-0000-0000-0000E3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484" name="Text Box 36">
          <a:extLst>
            <a:ext uri="{FF2B5EF4-FFF2-40B4-BE49-F238E27FC236}">
              <a16:creationId xmlns:a16="http://schemas.microsoft.com/office/drawing/2014/main" id="{00000000-0008-0000-0000-0000E4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485" name="Text Box 31">
          <a:extLst>
            <a:ext uri="{FF2B5EF4-FFF2-40B4-BE49-F238E27FC236}">
              <a16:creationId xmlns:a16="http://schemas.microsoft.com/office/drawing/2014/main" id="{00000000-0008-0000-0000-0000E5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486" name="Text Box 32">
          <a:extLst>
            <a:ext uri="{FF2B5EF4-FFF2-40B4-BE49-F238E27FC236}">
              <a16:creationId xmlns:a16="http://schemas.microsoft.com/office/drawing/2014/main" id="{00000000-0008-0000-0000-0000E6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487" name="Text Box 33">
          <a:extLst>
            <a:ext uri="{FF2B5EF4-FFF2-40B4-BE49-F238E27FC236}">
              <a16:creationId xmlns:a16="http://schemas.microsoft.com/office/drawing/2014/main" id="{00000000-0008-0000-0000-0000E7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488" name="Text Box 34">
          <a:extLst>
            <a:ext uri="{FF2B5EF4-FFF2-40B4-BE49-F238E27FC236}">
              <a16:creationId xmlns:a16="http://schemas.microsoft.com/office/drawing/2014/main" id="{00000000-0008-0000-0000-0000E8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489" name="Text Box 35">
          <a:extLst>
            <a:ext uri="{FF2B5EF4-FFF2-40B4-BE49-F238E27FC236}">
              <a16:creationId xmlns:a16="http://schemas.microsoft.com/office/drawing/2014/main" id="{00000000-0008-0000-0000-0000E9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490" name="Text Box 36">
          <a:extLst>
            <a:ext uri="{FF2B5EF4-FFF2-40B4-BE49-F238E27FC236}">
              <a16:creationId xmlns:a16="http://schemas.microsoft.com/office/drawing/2014/main" id="{00000000-0008-0000-0000-0000EA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491" name="Text Box 7">
          <a:extLst>
            <a:ext uri="{FF2B5EF4-FFF2-40B4-BE49-F238E27FC236}">
              <a16:creationId xmlns:a16="http://schemas.microsoft.com/office/drawing/2014/main" id="{00000000-0008-0000-0000-0000EB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492" name="Text Box 8">
          <a:extLst>
            <a:ext uri="{FF2B5EF4-FFF2-40B4-BE49-F238E27FC236}">
              <a16:creationId xmlns:a16="http://schemas.microsoft.com/office/drawing/2014/main" id="{00000000-0008-0000-0000-0000EC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493" name="Text Box 9">
          <a:extLst>
            <a:ext uri="{FF2B5EF4-FFF2-40B4-BE49-F238E27FC236}">
              <a16:creationId xmlns:a16="http://schemas.microsoft.com/office/drawing/2014/main" id="{00000000-0008-0000-0000-0000ED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494" name="Text Box 10">
          <a:extLst>
            <a:ext uri="{FF2B5EF4-FFF2-40B4-BE49-F238E27FC236}">
              <a16:creationId xmlns:a16="http://schemas.microsoft.com/office/drawing/2014/main" id="{00000000-0008-0000-0000-0000EE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495" name="Text Box 11">
          <a:extLst>
            <a:ext uri="{FF2B5EF4-FFF2-40B4-BE49-F238E27FC236}">
              <a16:creationId xmlns:a16="http://schemas.microsoft.com/office/drawing/2014/main" id="{00000000-0008-0000-0000-0000EF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496" name="Text Box 12">
          <a:extLst>
            <a:ext uri="{FF2B5EF4-FFF2-40B4-BE49-F238E27FC236}">
              <a16:creationId xmlns:a16="http://schemas.microsoft.com/office/drawing/2014/main" id="{00000000-0008-0000-0000-0000F0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497" name="Text Box 31">
          <a:extLst>
            <a:ext uri="{FF2B5EF4-FFF2-40B4-BE49-F238E27FC236}">
              <a16:creationId xmlns:a16="http://schemas.microsoft.com/office/drawing/2014/main" id="{00000000-0008-0000-0000-0000F1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498" name="Text Box 32">
          <a:extLst>
            <a:ext uri="{FF2B5EF4-FFF2-40B4-BE49-F238E27FC236}">
              <a16:creationId xmlns:a16="http://schemas.microsoft.com/office/drawing/2014/main" id="{00000000-0008-0000-0000-0000F2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499" name="Text Box 33">
          <a:extLst>
            <a:ext uri="{FF2B5EF4-FFF2-40B4-BE49-F238E27FC236}">
              <a16:creationId xmlns:a16="http://schemas.microsoft.com/office/drawing/2014/main" id="{00000000-0008-0000-0000-0000F3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00" name="Text Box 34">
          <a:extLst>
            <a:ext uri="{FF2B5EF4-FFF2-40B4-BE49-F238E27FC236}">
              <a16:creationId xmlns:a16="http://schemas.microsoft.com/office/drawing/2014/main" id="{00000000-0008-0000-0000-0000F4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01" name="Text Box 35">
          <a:extLst>
            <a:ext uri="{FF2B5EF4-FFF2-40B4-BE49-F238E27FC236}">
              <a16:creationId xmlns:a16="http://schemas.microsoft.com/office/drawing/2014/main" id="{00000000-0008-0000-0000-0000F5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02" name="Text Box 36">
          <a:extLst>
            <a:ext uri="{FF2B5EF4-FFF2-40B4-BE49-F238E27FC236}">
              <a16:creationId xmlns:a16="http://schemas.microsoft.com/office/drawing/2014/main" id="{00000000-0008-0000-0000-0000F6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03" name="Text Box 31">
          <a:extLst>
            <a:ext uri="{FF2B5EF4-FFF2-40B4-BE49-F238E27FC236}">
              <a16:creationId xmlns:a16="http://schemas.microsoft.com/office/drawing/2014/main" id="{00000000-0008-0000-0000-0000F7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04" name="Text Box 32">
          <a:extLst>
            <a:ext uri="{FF2B5EF4-FFF2-40B4-BE49-F238E27FC236}">
              <a16:creationId xmlns:a16="http://schemas.microsoft.com/office/drawing/2014/main" id="{00000000-0008-0000-0000-0000F8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05" name="Text Box 33">
          <a:extLst>
            <a:ext uri="{FF2B5EF4-FFF2-40B4-BE49-F238E27FC236}">
              <a16:creationId xmlns:a16="http://schemas.microsoft.com/office/drawing/2014/main" id="{00000000-0008-0000-0000-0000F9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06" name="Text Box 34">
          <a:extLst>
            <a:ext uri="{FF2B5EF4-FFF2-40B4-BE49-F238E27FC236}">
              <a16:creationId xmlns:a16="http://schemas.microsoft.com/office/drawing/2014/main" id="{00000000-0008-0000-0000-0000FA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07" name="Text Box 35">
          <a:extLst>
            <a:ext uri="{FF2B5EF4-FFF2-40B4-BE49-F238E27FC236}">
              <a16:creationId xmlns:a16="http://schemas.microsoft.com/office/drawing/2014/main" id="{00000000-0008-0000-0000-0000FB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08" name="Text Box 36">
          <a:extLst>
            <a:ext uri="{FF2B5EF4-FFF2-40B4-BE49-F238E27FC236}">
              <a16:creationId xmlns:a16="http://schemas.microsoft.com/office/drawing/2014/main" id="{00000000-0008-0000-0000-0000FC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09" name="Text Box 7">
          <a:extLst>
            <a:ext uri="{FF2B5EF4-FFF2-40B4-BE49-F238E27FC236}">
              <a16:creationId xmlns:a16="http://schemas.microsoft.com/office/drawing/2014/main" id="{00000000-0008-0000-0000-0000FD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10" name="Text Box 8">
          <a:extLst>
            <a:ext uri="{FF2B5EF4-FFF2-40B4-BE49-F238E27FC236}">
              <a16:creationId xmlns:a16="http://schemas.microsoft.com/office/drawing/2014/main" id="{00000000-0008-0000-0000-0000FE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11" name="Text Box 9">
          <a:extLst>
            <a:ext uri="{FF2B5EF4-FFF2-40B4-BE49-F238E27FC236}">
              <a16:creationId xmlns:a16="http://schemas.microsoft.com/office/drawing/2014/main" id="{00000000-0008-0000-0000-0000FF01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12" name="Text Box 10">
          <a:extLst>
            <a:ext uri="{FF2B5EF4-FFF2-40B4-BE49-F238E27FC236}">
              <a16:creationId xmlns:a16="http://schemas.microsoft.com/office/drawing/2014/main" id="{00000000-0008-0000-0000-000000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13" name="Text Box 11">
          <a:extLst>
            <a:ext uri="{FF2B5EF4-FFF2-40B4-BE49-F238E27FC236}">
              <a16:creationId xmlns:a16="http://schemas.microsoft.com/office/drawing/2014/main" id="{00000000-0008-0000-0000-000001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14" name="Text Box 12">
          <a:extLst>
            <a:ext uri="{FF2B5EF4-FFF2-40B4-BE49-F238E27FC236}">
              <a16:creationId xmlns:a16="http://schemas.microsoft.com/office/drawing/2014/main" id="{00000000-0008-0000-0000-000002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15" name="Text Box 31">
          <a:extLst>
            <a:ext uri="{FF2B5EF4-FFF2-40B4-BE49-F238E27FC236}">
              <a16:creationId xmlns:a16="http://schemas.microsoft.com/office/drawing/2014/main" id="{00000000-0008-0000-0000-000003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16" name="Text Box 32">
          <a:extLst>
            <a:ext uri="{FF2B5EF4-FFF2-40B4-BE49-F238E27FC236}">
              <a16:creationId xmlns:a16="http://schemas.microsoft.com/office/drawing/2014/main" id="{00000000-0008-0000-0000-000004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17" name="Text Box 33">
          <a:extLst>
            <a:ext uri="{FF2B5EF4-FFF2-40B4-BE49-F238E27FC236}">
              <a16:creationId xmlns:a16="http://schemas.microsoft.com/office/drawing/2014/main" id="{00000000-0008-0000-0000-000005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18" name="Text Box 34">
          <a:extLst>
            <a:ext uri="{FF2B5EF4-FFF2-40B4-BE49-F238E27FC236}">
              <a16:creationId xmlns:a16="http://schemas.microsoft.com/office/drawing/2014/main" id="{00000000-0008-0000-0000-000006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19" name="Text Box 35">
          <a:extLst>
            <a:ext uri="{FF2B5EF4-FFF2-40B4-BE49-F238E27FC236}">
              <a16:creationId xmlns:a16="http://schemas.microsoft.com/office/drawing/2014/main" id="{00000000-0008-0000-0000-000007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20" name="Text Box 36">
          <a:extLst>
            <a:ext uri="{FF2B5EF4-FFF2-40B4-BE49-F238E27FC236}">
              <a16:creationId xmlns:a16="http://schemas.microsoft.com/office/drawing/2014/main" id="{00000000-0008-0000-0000-000008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21" name="Text Box 31">
          <a:extLst>
            <a:ext uri="{FF2B5EF4-FFF2-40B4-BE49-F238E27FC236}">
              <a16:creationId xmlns:a16="http://schemas.microsoft.com/office/drawing/2014/main" id="{00000000-0008-0000-0000-000009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22" name="Text Box 32">
          <a:extLst>
            <a:ext uri="{FF2B5EF4-FFF2-40B4-BE49-F238E27FC236}">
              <a16:creationId xmlns:a16="http://schemas.microsoft.com/office/drawing/2014/main" id="{00000000-0008-0000-0000-00000A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23" name="Text Box 33">
          <a:extLst>
            <a:ext uri="{FF2B5EF4-FFF2-40B4-BE49-F238E27FC236}">
              <a16:creationId xmlns:a16="http://schemas.microsoft.com/office/drawing/2014/main" id="{00000000-0008-0000-0000-00000B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24" name="Text Box 34">
          <a:extLst>
            <a:ext uri="{FF2B5EF4-FFF2-40B4-BE49-F238E27FC236}">
              <a16:creationId xmlns:a16="http://schemas.microsoft.com/office/drawing/2014/main" id="{00000000-0008-0000-0000-00000C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25" name="Text Box 35">
          <a:extLst>
            <a:ext uri="{FF2B5EF4-FFF2-40B4-BE49-F238E27FC236}">
              <a16:creationId xmlns:a16="http://schemas.microsoft.com/office/drawing/2014/main" id="{00000000-0008-0000-0000-00000D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26" name="Text Box 36">
          <a:extLst>
            <a:ext uri="{FF2B5EF4-FFF2-40B4-BE49-F238E27FC236}">
              <a16:creationId xmlns:a16="http://schemas.microsoft.com/office/drawing/2014/main" id="{00000000-0008-0000-0000-00000E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27" name="Text Box 7">
          <a:extLst>
            <a:ext uri="{FF2B5EF4-FFF2-40B4-BE49-F238E27FC236}">
              <a16:creationId xmlns:a16="http://schemas.microsoft.com/office/drawing/2014/main" id="{00000000-0008-0000-0000-00000F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28" name="Text Box 8">
          <a:extLst>
            <a:ext uri="{FF2B5EF4-FFF2-40B4-BE49-F238E27FC236}">
              <a16:creationId xmlns:a16="http://schemas.microsoft.com/office/drawing/2014/main" id="{00000000-0008-0000-0000-000010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29" name="Text Box 9">
          <a:extLst>
            <a:ext uri="{FF2B5EF4-FFF2-40B4-BE49-F238E27FC236}">
              <a16:creationId xmlns:a16="http://schemas.microsoft.com/office/drawing/2014/main" id="{00000000-0008-0000-0000-000011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30" name="Text Box 10">
          <a:extLst>
            <a:ext uri="{FF2B5EF4-FFF2-40B4-BE49-F238E27FC236}">
              <a16:creationId xmlns:a16="http://schemas.microsoft.com/office/drawing/2014/main" id="{00000000-0008-0000-0000-000012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31" name="Text Box 11">
          <a:extLst>
            <a:ext uri="{FF2B5EF4-FFF2-40B4-BE49-F238E27FC236}">
              <a16:creationId xmlns:a16="http://schemas.microsoft.com/office/drawing/2014/main" id="{00000000-0008-0000-0000-000013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32" name="Text Box 12">
          <a:extLst>
            <a:ext uri="{FF2B5EF4-FFF2-40B4-BE49-F238E27FC236}">
              <a16:creationId xmlns:a16="http://schemas.microsoft.com/office/drawing/2014/main" id="{00000000-0008-0000-0000-000014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33" name="Text Box 31">
          <a:extLst>
            <a:ext uri="{FF2B5EF4-FFF2-40B4-BE49-F238E27FC236}">
              <a16:creationId xmlns:a16="http://schemas.microsoft.com/office/drawing/2014/main" id="{00000000-0008-0000-0000-000015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34" name="Text Box 32">
          <a:extLst>
            <a:ext uri="{FF2B5EF4-FFF2-40B4-BE49-F238E27FC236}">
              <a16:creationId xmlns:a16="http://schemas.microsoft.com/office/drawing/2014/main" id="{00000000-0008-0000-0000-000016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35" name="Text Box 33">
          <a:extLst>
            <a:ext uri="{FF2B5EF4-FFF2-40B4-BE49-F238E27FC236}">
              <a16:creationId xmlns:a16="http://schemas.microsoft.com/office/drawing/2014/main" id="{00000000-0008-0000-0000-000017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36" name="Text Box 34">
          <a:extLst>
            <a:ext uri="{FF2B5EF4-FFF2-40B4-BE49-F238E27FC236}">
              <a16:creationId xmlns:a16="http://schemas.microsoft.com/office/drawing/2014/main" id="{00000000-0008-0000-0000-000018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37" name="Text Box 35">
          <a:extLst>
            <a:ext uri="{FF2B5EF4-FFF2-40B4-BE49-F238E27FC236}">
              <a16:creationId xmlns:a16="http://schemas.microsoft.com/office/drawing/2014/main" id="{00000000-0008-0000-0000-000019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38" name="Text Box 36">
          <a:extLst>
            <a:ext uri="{FF2B5EF4-FFF2-40B4-BE49-F238E27FC236}">
              <a16:creationId xmlns:a16="http://schemas.microsoft.com/office/drawing/2014/main" id="{00000000-0008-0000-0000-00001A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39" name="Text Box 31">
          <a:extLst>
            <a:ext uri="{FF2B5EF4-FFF2-40B4-BE49-F238E27FC236}">
              <a16:creationId xmlns:a16="http://schemas.microsoft.com/office/drawing/2014/main" id="{00000000-0008-0000-0000-00001B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40" name="Text Box 32">
          <a:extLst>
            <a:ext uri="{FF2B5EF4-FFF2-40B4-BE49-F238E27FC236}">
              <a16:creationId xmlns:a16="http://schemas.microsoft.com/office/drawing/2014/main" id="{00000000-0008-0000-0000-00001C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41" name="Text Box 33">
          <a:extLst>
            <a:ext uri="{FF2B5EF4-FFF2-40B4-BE49-F238E27FC236}">
              <a16:creationId xmlns:a16="http://schemas.microsoft.com/office/drawing/2014/main" id="{00000000-0008-0000-0000-00001D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42" name="Text Box 34">
          <a:extLst>
            <a:ext uri="{FF2B5EF4-FFF2-40B4-BE49-F238E27FC236}">
              <a16:creationId xmlns:a16="http://schemas.microsoft.com/office/drawing/2014/main" id="{00000000-0008-0000-0000-00001E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43" name="Text Box 35">
          <a:extLst>
            <a:ext uri="{FF2B5EF4-FFF2-40B4-BE49-F238E27FC236}">
              <a16:creationId xmlns:a16="http://schemas.microsoft.com/office/drawing/2014/main" id="{00000000-0008-0000-0000-00001F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44" name="Text Box 36">
          <a:extLst>
            <a:ext uri="{FF2B5EF4-FFF2-40B4-BE49-F238E27FC236}">
              <a16:creationId xmlns:a16="http://schemas.microsoft.com/office/drawing/2014/main" id="{00000000-0008-0000-0000-000020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45" name="Text Box 8">
          <a:extLst>
            <a:ext uri="{FF2B5EF4-FFF2-40B4-BE49-F238E27FC236}">
              <a16:creationId xmlns:a16="http://schemas.microsoft.com/office/drawing/2014/main" id="{00000000-0008-0000-0000-000021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46" name="Text Box 9">
          <a:extLst>
            <a:ext uri="{FF2B5EF4-FFF2-40B4-BE49-F238E27FC236}">
              <a16:creationId xmlns:a16="http://schemas.microsoft.com/office/drawing/2014/main" id="{00000000-0008-0000-0000-000022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47" name="Text Box 10">
          <a:extLst>
            <a:ext uri="{FF2B5EF4-FFF2-40B4-BE49-F238E27FC236}">
              <a16:creationId xmlns:a16="http://schemas.microsoft.com/office/drawing/2014/main" id="{00000000-0008-0000-0000-000023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48" name="Text Box 11">
          <a:extLst>
            <a:ext uri="{FF2B5EF4-FFF2-40B4-BE49-F238E27FC236}">
              <a16:creationId xmlns:a16="http://schemas.microsoft.com/office/drawing/2014/main" id="{00000000-0008-0000-0000-000024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49" name="Text Box 12">
          <a:extLst>
            <a:ext uri="{FF2B5EF4-FFF2-40B4-BE49-F238E27FC236}">
              <a16:creationId xmlns:a16="http://schemas.microsoft.com/office/drawing/2014/main" id="{00000000-0008-0000-0000-000025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50" name="Text Box 31">
          <a:extLst>
            <a:ext uri="{FF2B5EF4-FFF2-40B4-BE49-F238E27FC236}">
              <a16:creationId xmlns:a16="http://schemas.microsoft.com/office/drawing/2014/main" id="{00000000-0008-0000-0000-000026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51" name="Text Box 32">
          <a:extLst>
            <a:ext uri="{FF2B5EF4-FFF2-40B4-BE49-F238E27FC236}">
              <a16:creationId xmlns:a16="http://schemas.microsoft.com/office/drawing/2014/main" id="{00000000-0008-0000-0000-000027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52" name="Text Box 33">
          <a:extLst>
            <a:ext uri="{FF2B5EF4-FFF2-40B4-BE49-F238E27FC236}">
              <a16:creationId xmlns:a16="http://schemas.microsoft.com/office/drawing/2014/main" id="{00000000-0008-0000-0000-000028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53" name="Text Box 34">
          <a:extLst>
            <a:ext uri="{FF2B5EF4-FFF2-40B4-BE49-F238E27FC236}">
              <a16:creationId xmlns:a16="http://schemas.microsoft.com/office/drawing/2014/main" id="{00000000-0008-0000-0000-000029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54" name="Text Box 35">
          <a:extLst>
            <a:ext uri="{FF2B5EF4-FFF2-40B4-BE49-F238E27FC236}">
              <a16:creationId xmlns:a16="http://schemas.microsoft.com/office/drawing/2014/main" id="{00000000-0008-0000-0000-00002A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55" name="Text Box 36">
          <a:extLst>
            <a:ext uri="{FF2B5EF4-FFF2-40B4-BE49-F238E27FC236}">
              <a16:creationId xmlns:a16="http://schemas.microsoft.com/office/drawing/2014/main" id="{00000000-0008-0000-0000-00002B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56" name="Text Box 31">
          <a:extLst>
            <a:ext uri="{FF2B5EF4-FFF2-40B4-BE49-F238E27FC236}">
              <a16:creationId xmlns:a16="http://schemas.microsoft.com/office/drawing/2014/main" id="{00000000-0008-0000-0000-00002C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57" name="Text Box 32">
          <a:extLst>
            <a:ext uri="{FF2B5EF4-FFF2-40B4-BE49-F238E27FC236}">
              <a16:creationId xmlns:a16="http://schemas.microsoft.com/office/drawing/2014/main" id="{00000000-0008-0000-0000-00002D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58" name="Text Box 33">
          <a:extLst>
            <a:ext uri="{FF2B5EF4-FFF2-40B4-BE49-F238E27FC236}">
              <a16:creationId xmlns:a16="http://schemas.microsoft.com/office/drawing/2014/main" id="{00000000-0008-0000-0000-00002E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59" name="Text Box 34">
          <a:extLst>
            <a:ext uri="{FF2B5EF4-FFF2-40B4-BE49-F238E27FC236}">
              <a16:creationId xmlns:a16="http://schemas.microsoft.com/office/drawing/2014/main" id="{00000000-0008-0000-0000-00002F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60" name="Text Box 35">
          <a:extLst>
            <a:ext uri="{FF2B5EF4-FFF2-40B4-BE49-F238E27FC236}">
              <a16:creationId xmlns:a16="http://schemas.microsoft.com/office/drawing/2014/main" id="{00000000-0008-0000-0000-000030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61" name="Text Box 36">
          <a:extLst>
            <a:ext uri="{FF2B5EF4-FFF2-40B4-BE49-F238E27FC236}">
              <a16:creationId xmlns:a16="http://schemas.microsoft.com/office/drawing/2014/main" id="{00000000-0008-0000-0000-000031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62" name="Text Box 7">
          <a:extLst>
            <a:ext uri="{FF2B5EF4-FFF2-40B4-BE49-F238E27FC236}">
              <a16:creationId xmlns:a16="http://schemas.microsoft.com/office/drawing/2014/main" id="{00000000-0008-0000-0000-000032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63" name="Text Box 8">
          <a:extLst>
            <a:ext uri="{FF2B5EF4-FFF2-40B4-BE49-F238E27FC236}">
              <a16:creationId xmlns:a16="http://schemas.microsoft.com/office/drawing/2014/main" id="{00000000-0008-0000-0000-000033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64" name="Text Box 9">
          <a:extLst>
            <a:ext uri="{FF2B5EF4-FFF2-40B4-BE49-F238E27FC236}">
              <a16:creationId xmlns:a16="http://schemas.microsoft.com/office/drawing/2014/main" id="{00000000-0008-0000-0000-000034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65" name="Text Box 10">
          <a:extLst>
            <a:ext uri="{FF2B5EF4-FFF2-40B4-BE49-F238E27FC236}">
              <a16:creationId xmlns:a16="http://schemas.microsoft.com/office/drawing/2014/main" id="{00000000-0008-0000-0000-000035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66" name="Text Box 11">
          <a:extLst>
            <a:ext uri="{FF2B5EF4-FFF2-40B4-BE49-F238E27FC236}">
              <a16:creationId xmlns:a16="http://schemas.microsoft.com/office/drawing/2014/main" id="{00000000-0008-0000-0000-000036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67" name="Text Box 12">
          <a:extLst>
            <a:ext uri="{FF2B5EF4-FFF2-40B4-BE49-F238E27FC236}">
              <a16:creationId xmlns:a16="http://schemas.microsoft.com/office/drawing/2014/main" id="{00000000-0008-0000-0000-000037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68" name="Text Box 31">
          <a:extLst>
            <a:ext uri="{FF2B5EF4-FFF2-40B4-BE49-F238E27FC236}">
              <a16:creationId xmlns:a16="http://schemas.microsoft.com/office/drawing/2014/main" id="{00000000-0008-0000-0000-000038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69" name="Text Box 32">
          <a:extLst>
            <a:ext uri="{FF2B5EF4-FFF2-40B4-BE49-F238E27FC236}">
              <a16:creationId xmlns:a16="http://schemas.microsoft.com/office/drawing/2014/main" id="{00000000-0008-0000-0000-000039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70" name="Text Box 33">
          <a:extLst>
            <a:ext uri="{FF2B5EF4-FFF2-40B4-BE49-F238E27FC236}">
              <a16:creationId xmlns:a16="http://schemas.microsoft.com/office/drawing/2014/main" id="{00000000-0008-0000-0000-00003A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71" name="Text Box 34">
          <a:extLst>
            <a:ext uri="{FF2B5EF4-FFF2-40B4-BE49-F238E27FC236}">
              <a16:creationId xmlns:a16="http://schemas.microsoft.com/office/drawing/2014/main" id="{00000000-0008-0000-0000-00003B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72" name="Text Box 35">
          <a:extLst>
            <a:ext uri="{FF2B5EF4-FFF2-40B4-BE49-F238E27FC236}">
              <a16:creationId xmlns:a16="http://schemas.microsoft.com/office/drawing/2014/main" id="{00000000-0008-0000-0000-00003C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73" name="Text Box 36">
          <a:extLst>
            <a:ext uri="{FF2B5EF4-FFF2-40B4-BE49-F238E27FC236}">
              <a16:creationId xmlns:a16="http://schemas.microsoft.com/office/drawing/2014/main" id="{00000000-0008-0000-0000-00003D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74" name="Text Box 31">
          <a:extLst>
            <a:ext uri="{FF2B5EF4-FFF2-40B4-BE49-F238E27FC236}">
              <a16:creationId xmlns:a16="http://schemas.microsoft.com/office/drawing/2014/main" id="{00000000-0008-0000-0000-00003E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75" name="Text Box 32">
          <a:extLst>
            <a:ext uri="{FF2B5EF4-FFF2-40B4-BE49-F238E27FC236}">
              <a16:creationId xmlns:a16="http://schemas.microsoft.com/office/drawing/2014/main" id="{00000000-0008-0000-0000-00003F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76" name="Text Box 33">
          <a:extLst>
            <a:ext uri="{FF2B5EF4-FFF2-40B4-BE49-F238E27FC236}">
              <a16:creationId xmlns:a16="http://schemas.microsoft.com/office/drawing/2014/main" id="{00000000-0008-0000-0000-000040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77" name="Text Box 34">
          <a:extLst>
            <a:ext uri="{FF2B5EF4-FFF2-40B4-BE49-F238E27FC236}">
              <a16:creationId xmlns:a16="http://schemas.microsoft.com/office/drawing/2014/main" id="{00000000-0008-0000-0000-000041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78" name="Text Box 35">
          <a:extLst>
            <a:ext uri="{FF2B5EF4-FFF2-40B4-BE49-F238E27FC236}">
              <a16:creationId xmlns:a16="http://schemas.microsoft.com/office/drawing/2014/main" id="{00000000-0008-0000-0000-000042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79" name="Text Box 36">
          <a:extLst>
            <a:ext uri="{FF2B5EF4-FFF2-40B4-BE49-F238E27FC236}">
              <a16:creationId xmlns:a16="http://schemas.microsoft.com/office/drawing/2014/main" id="{00000000-0008-0000-0000-000043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80" name="Text Box 7">
          <a:extLst>
            <a:ext uri="{FF2B5EF4-FFF2-40B4-BE49-F238E27FC236}">
              <a16:creationId xmlns:a16="http://schemas.microsoft.com/office/drawing/2014/main" id="{00000000-0008-0000-0000-000044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81" name="Text Box 8">
          <a:extLst>
            <a:ext uri="{FF2B5EF4-FFF2-40B4-BE49-F238E27FC236}">
              <a16:creationId xmlns:a16="http://schemas.microsoft.com/office/drawing/2014/main" id="{00000000-0008-0000-0000-000045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82" name="Text Box 9">
          <a:extLst>
            <a:ext uri="{FF2B5EF4-FFF2-40B4-BE49-F238E27FC236}">
              <a16:creationId xmlns:a16="http://schemas.microsoft.com/office/drawing/2014/main" id="{00000000-0008-0000-0000-000046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83" name="Text Box 10">
          <a:extLst>
            <a:ext uri="{FF2B5EF4-FFF2-40B4-BE49-F238E27FC236}">
              <a16:creationId xmlns:a16="http://schemas.microsoft.com/office/drawing/2014/main" id="{00000000-0008-0000-0000-000047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84" name="Text Box 11">
          <a:extLst>
            <a:ext uri="{FF2B5EF4-FFF2-40B4-BE49-F238E27FC236}">
              <a16:creationId xmlns:a16="http://schemas.microsoft.com/office/drawing/2014/main" id="{00000000-0008-0000-0000-000048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85" name="Text Box 12">
          <a:extLst>
            <a:ext uri="{FF2B5EF4-FFF2-40B4-BE49-F238E27FC236}">
              <a16:creationId xmlns:a16="http://schemas.microsoft.com/office/drawing/2014/main" id="{00000000-0008-0000-0000-000049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86" name="Text Box 31">
          <a:extLst>
            <a:ext uri="{FF2B5EF4-FFF2-40B4-BE49-F238E27FC236}">
              <a16:creationId xmlns:a16="http://schemas.microsoft.com/office/drawing/2014/main" id="{00000000-0008-0000-0000-00004A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87" name="Text Box 32">
          <a:extLst>
            <a:ext uri="{FF2B5EF4-FFF2-40B4-BE49-F238E27FC236}">
              <a16:creationId xmlns:a16="http://schemas.microsoft.com/office/drawing/2014/main" id="{00000000-0008-0000-0000-00004B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88" name="Text Box 33">
          <a:extLst>
            <a:ext uri="{FF2B5EF4-FFF2-40B4-BE49-F238E27FC236}">
              <a16:creationId xmlns:a16="http://schemas.microsoft.com/office/drawing/2014/main" id="{00000000-0008-0000-0000-00004C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89" name="Text Box 34">
          <a:extLst>
            <a:ext uri="{FF2B5EF4-FFF2-40B4-BE49-F238E27FC236}">
              <a16:creationId xmlns:a16="http://schemas.microsoft.com/office/drawing/2014/main" id="{00000000-0008-0000-0000-00004D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90" name="Text Box 35">
          <a:extLst>
            <a:ext uri="{FF2B5EF4-FFF2-40B4-BE49-F238E27FC236}">
              <a16:creationId xmlns:a16="http://schemas.microsoft.com/office/drawing/2014/main" id="{00000000-0008-0000-0000-00004E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91" name="Text Box 36">
          <a:extLst>
            <a:ext uri="{FF2B5EF4-FFF2-40B4-BE49-F238E27FC236}">
              <a16:creationId xmlns:a16="http://schemas.microsoft.com/office/drawing/2014/main" id="{00000000-0008-0000-0000-00004F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92" name="Text Box 31">
          <a:extLst>
            <a:ext uri="{FF2B5EF4-FFF2-40B4-BE49-F238E27FC236}">
              <a16:creationId xmlns:a16="http://schemas.microsoft.com/office/drawing/2014/main" id="{00000000-0008-0000-0000-000050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93" name="Text Box 32">
          <a:extLst>
            <a:ext uri="{FF2B5EF4-FFF2-40B4-BE49-F238E27FC236}">
              <a16:creationId xmlns:a16="http://schemas.microsoft.com/office/drawing/2014/main" id="{00000000-0008-0000-0000-000051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94" name="Text Box 33">
          <a:extLst>
            <a:ext uri="{FF2B5EF4-FFF2-40B4-BE49-F238E27FC236}">
              <a16:creationId xmlns:a16="http://schemas.microsoft.com/office/drawing/2014/main" id="{00000000-0008-0000-0000-000052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95" name="Text Box 34">
          <a:extLst>
            <a:ext uri="{FF2B5EF4-FFF2-40B4-BE49-F238E27FC236}">
              <a16:creationId xmlns:a16="http://schemas.microsoft.com/office/drawing/2014/main" id="{00000000-0008-0000-0000-000053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96" name="Text Box 35">
          <a:extLst>
            <a:ext uri="{FF2B5EF4-FFF2-40B4-BE49-F238E27FC236}">
              <a16:creationId xmlns:a16="http://schemas.microsoft.com/office/drawing/2014/main" id="{00000000-0008-0000-0000-000054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97" name="Text Box 36">
          <a:extLst>
            <a:ext uri="{FF2B5EF4-FFF2-40B4-BE49-F238E27FC236}">
              <a16:creationId xmlns:a16="http://schemas.microsoft.com/office/drawing/2014/main" id="{00000000-0008-0000-0000-000055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98" name="Text Box 7">
          <a:extLst>
            <a:ext uri="{FF2B5EF4-FFF2-40B4-BE49-F238E27FC236}">
              <a16:creationId xmlns:a16="http://schemas.microsoft.com/office/drawing/2014/main" id="{00000000-0008-0000-0000-000056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599" name="Text Box 8">
          <a:extLst>
            <a:ext uri="{FF2B5EF4-FFF2-40B4-BE49-F238E27FC236}">
              <a16:creationId xmlns:a16="http://schemas.microsoft.com/office/drawing/2014/main" id="{00000000-0008-0000-0000-000057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600" name="Text Box 9">
          <a:extLst>
            <a:ext uri="{FF2B5EF4-FFF2-40B4-BE49-F238E27FC236}">
              <a16:creationId xmlns:a16="http://schemas.microsoft.com/office/drawing/2014/main" id="{00000000-0008-0000-0000-000058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601" name="Text Box 10">
          <a:extLst>
            <a:ext uri="{FF2B5EF4-FFF2-40B4-BE49-F238E27FC236}">
              <a16:creationId xmlns:a16="http://schemas.microsoft.com/office/drawing/2014/main" id="{00000000-0008-0000-0000-000059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602" name="Text Box 11">
          <a:extLst>
            <a:ext uri="{FF2B5EF4-FFF2-40B4-BE49-F238E27FC236}">
              <a16:creationId xmlns:a16="http://schemas.microsoft.com/office/drawing/2014/main" id="{00000000-0008-0000-0000-00005A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603" name="Text Box 12">
          <a:extLst>
            <a:ext uri="{FF2B5EF4-FFF2-40B4-BE49-F238E27FC236}">
              <a16:creationId xmlns:a16="http://schemas.microsoft.com/office/drawing/2014/main" id="{00000000-0008-0000-0000-00005B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604" name="Text Box 31">
          <a:extLst>
            <a:ext uri="{FF2B5EF4-FFF2-40B4-BE49-F238E27FC236}">
              <a16:creationId xmlns:a16="http://schemas.microsoft.com/office/drawing/2014/main" id="{00000000-0008-0000-0000-00005C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14</xdr:row>
      <xdr:rowOff>0</xdr:rowOff>
    </xdr:from>
    <xdr:ext cx="76200" cy="206593"/>
    <xdr:sp macro="" textlink="">
      <xdr:nvSpPr>
        <xdr:cNvPr id="605" name="Text Box 32">
          <a:extLst>
            <a:ext uri="{FF2B5EF4-FFF2-40B4-BE49-F238E27FC236}">
              <a16:creationId xmlns:a16="http://schemas.microsoft.com/office/drawing/2014/main" id="{00000000-0008-0000-0000-00005D020000}"/>
            </a:ext>
          </a:extLst>
        </xdr:cNvPr>
        <xdr:cNvSpPr>
          <a:spLocks noChangeArrowheads="1"/>
        </xdr:cNvSpPr>
      </xdr:nvSpPr>
      <xdr:spPr bwMode="auto">
        <a:xfrm>
          <a:off x="5638800" y="5829300"/>
          <a:ext cx="76200" cy="206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66"/>
  <sheetViews>
    <sheetView tabSelected="1" workbookViewId="0">
      <selection activeCell="T50" sqref="T50"/>
    </sheetView>
  </sheetViews>
  <sheetFormatPr defaultRowHeight="15" x14ac:dyDescent="0.25"/>
  <cols>
    <col min="1" max="1" width="3" customWidth="1"/>
    <col min="2" max="2" width="62" customWidth="1"/>
    <col min="4" max="4" width="10.42578125" customWidth="1"/>
    <col min="5" max="5" width="9.28515625" bestFit="1" customWidth="1"/>
    <col min="6" max="6" width="12.7109375" customWidth="1"/>
    <col min="7" max="7" width="14.42578125" customWidth="1"/>
    <col min="8" max="8" width="13.85546875" customWidth="1"/>
    <col min="9" max="9" width="12.85546875" customWidth="1"/>
    <col min="10" max="10" width="14.5703125" customWidth="1"/>
    <col min="11" max="11" width="16.28515625" customWidth="1"/>
    <col min="12" max="12" width="16.85546875" customWidth="1"/>
    <col min="13" max="13" width="14" customWidth="1"/>
    <col min="14" max="14" width="12" customWidth="1"/>
    <col min="15" max="15" width="12.85546875" customWidth="1"/>
    <col min="16" max="16" width="13.28515625" customWidth="1"/>
    <col min="17" max="17" width="13.140625" customWidth="1"/>
    <col min="18" max="18" width="15.7109375" customWidth="1"/>
    <col min="19" max="19" width="16.7109375" customWidth="1"/>
    <col min="20" max="20" width="14.42578125" style="9" customWidth="1"/>
    <col min="21" max="21" width="14.5703125" bestFit="1" customWidth="1"/>
    <col min="22" max="22" width="10.7109375" customWidth="1"/>
    <col min="24" max="24" width="13.85546875" customWidth="1"/>
  </cols>
  <sheetData>
    <row r="1" spans="1:22" s="2" customFormat="1" ht="14.25" x14ac:dyDescent="0.2">
      <c r="A1" s="1" t="s">
        <v>0</v>
      </c>
      <c r="T1" s="3"/>
    </row>
    <row r="2" spans="1:22" s="2" customFormat="1" ht="14.25" x14ac:dyDescent="0.2">
      <c r="T2" s="3"/>
    </row>
    <row r="3" spans="1:22" s="2" customFormat="1" ht="14.25" x14ac:dyDescent="0.2">
      <c r="T3" s="3"/>
    </row>
    <row r="4" spans="1:22" s="2" customFormat="1" ht="14.25" x14ac:dyDescent="0.2">
      <c r="A4" s="2" t="s">
        <v>1</v>
      </c>
    </row>
    <row r="5" spans="1:22" s="2" customFormat="1" ht="102" x14ac:dyDescent="0.2">
      <c r="A5" s="16" t="s">
        <v>2</v>
      </c>
      <c r="B5" s="16" t="s">
        <v>3</v>
      </c>
      <c r="C5" s="16" t="s">
        <v>4</v>
      </c>
      <c r="D5" s="17" t="s">
        <v>5</v>
      </c>
      <c r="E5" s="16" t="s">
        <v>6</v>
      </c>
      <c r="F5" s="16" t="s">
        <v>7</v>
      </c>
      <c r="G5" s="16" t="s">
        <v>8</v>
      </c>
      <c r="H5" s="18" t="s">
        <v>9</v>
      </c>
      <c r="I5" s="18" t="s">
        <v>10</v>
      </c>
      <c r="J5" s="18" t="s">
        <v>11</v>
      </c>
      <c r="K5" s="18" t="s">
        <v>12</v>
      </c>
      <c r="L5" s="18" t="s">
        <v>13</v>
      </c>
      <c r="M5" s="16" t="s">
        <v>14</v>
      </c>
      <c r="N5" s="16" t="s">
        <v>15</v>
      </c>
      <c r="O5" s="19" t="s">
        <v>16</v>
      </c>
      <c r="P5" s="19" t="s">
        <v>17</v>
      </c>
      <c r="Q5" s="20" t="s">
        <v>18</v>
      </c>
      <c r="R5" s="20" t="s">
        <v>19</v>
      </c>
      <c r="S5" s="21" t="s">
        <v>20</v>
      </c>
      <c r="T5" s="21" t="s">
        <v>21</v>
      </c>
      <c r="U5" s="21" t="s">
        <v>22</v>
      </c>
    </row>
    <row r="6" spans="1:22" s="2" customFormat="1" ht="28.5" x14ac:dyDescent="0.2">
      <c r="A6" s="4">
        <v>1</v>
      </c>
      <c r="B6" s="5" t="s">
        <v>23</v>
      </c>
      <c r="C6" s="4" t="s">
        <v>24</v>
      </c>
      <c r="D6" s="4">
        <v>20</v>
      </c>
      <c r="E6" s="4">
        <v>50</v>
      </c>
      <c r="F6" s="6"/>
      <c r="G6" s="6"/>
      <c r="H6" s="7"/>
      <c r="I6" s="8"/>
      <c r="J6" s="7">
        <f>ROUND(H6*I6+H6,2)</f>
        <v>0</v>
      </c>
      <c r="K6" s="7">
        <f>ROUND(H6*E6,2)</f>
        <v>0</v>
      </c>
      <c r="L6" s="7">
        <f>ROUND(K6*I6+K6,2)</f>
        <v>0</v>
      </c>
      <c r="M6" s="6"/>
      <c r="N6" s="6"/>
      <c r="O6" s="6"/>
      <c r="P6" s="6"/>
      <c r="Q6" s="6"/>
      <c r="R6" s="6"/>
      <c r="S6" s="4">
        <v>20</v>
      </c>
      <c r="T6" s="7">
        <f>ROUND(S6*H6,2)</f>
        <v>0</v>
      </c>
      <c r="U6" s="7">
        <f>ROUND(T6*I6+T6,2)</f>
        <v>0</v>
      </c>
    </row>
    <row r="7" spans="1:22" s="2" customFormat="1" ht="42.75" x14ac:dyDescent="0.2">
      <c r="A7" s="4">
        <v>2</v>
      </c>
      <c r="B7" s="5" t="s">
        <v>25</v>
      </c>
      <c r="C7" s="4" t="s">
        <v>26</v>
      </c>
      <c r="D7" s="4">
        <v>1</v>
      </c>
      <c r="E7" s="4">
        <v>4</v>
      </c>
      <c r="F7" s="6"/>
      <c r="G7" s="6"/>
      <c r="H7" s="7"/>
      <c r="I7" s="8"/>
      <c r="J7" s="7">
        <f>ROUND(H7*I7+H7,2)</f>
        <v>0</v>
      </c>
      <c r="K7" s="7">
        <f>ROUND(H7*E7,2)</f>
        <v>0</v>
      </c>
      <c r="L7" s="7">
        <f>ROUND(K7*I7+K7,2)</f>
        <v>0</v>
      </c>
      <c r="M7" s="6"/>
      <c r="N7" s="6"/>
      <c r="O7" s="6"/>
      <c r="P7" s="6"/>
      <c r="Q7" s="6"/>
      <c r="R7" s="6"/>
      <c r="S7" s="4">
        <v>2</v>
      </c>
      <c r="T7" s="7">
        <f>ROUND(S7*H7,2)</f>
        <v>0</v>
      </c>
      <c r="U7" s="7">
        <f>ROUND(T7*I7+T7,2)</f>
        <v>0</v>
      </c>
    </row>
    <row r="8" spans="1:22" s="2" customFormat="1" ht="14.25" x14ac:dyDescent="0.2">
      <c r="J8" s="6" t="s">
        <v>27</v>
      </c>
      <c r="K8" s="22">
        <f t="shared" ref="K8:L8" si="0">SUM(K6:K7)</f>
        <v>0</v>
      </c>
      <c r="L8" s="22">
        <f t="shared" si="0"/>
        <v>0</v>
      </c>
      <c r="S8" s="6" t="s">
        <v>27</v>
      </c>
      <c r="T8" s="22">
        <f t="shared" ref="T8:U8" si="1">SUM(T6:T7)</f>
        <v>0</v>
      </c>
      <c r="U8" s="22">
        <f t="shared" si="1"/>
        <v>0</v>
      </c>
    </row>
    <row r="9" spans="1:22" s="2" customFormat="1" ht="14.25" x14ac:dyDescent="0.2">
      <c r="T9" s="3"/>
    </row>
    <row r="10" spans="1:22" s="2" customFormat="1" ht="15.75" customHeight="1" x14ac:dyDescent="0.2">
      <c r="J10" s="23" t="s">
        <v>28</v>
      </c>
      <c r="K10" s="23"/>
      <c r="L10" s="23"/>
      <c r="M10" s="23"/>
      <c r="N10" s="23"/>
      <c r="O10" s="23"/>
      <c r="P10" s="23"/>
      <c r="Q10" s="23"/>
      <c r="T10" s="3"/>
    </row>
    <row r="11" spans="1:22" s="2" customFormat="1" ht="51.75" customHeight="1" x14ac:dyDescent="0.2">
      <c r="J11" s="24" t="s">
        <v>29</v>
      </c>
      <c r="K11" s="24" t="s">
        <v>30</v>
      </c>
      <c r="L11" s="24" t="s">
        <v>21</v>
      </c>
      <c r="M11" s="25" t="s">
        <v>22</v>
      </c>
      <c r="N11" s="26" t="s">
        <v>31</v>
      </c>
      <c r="O11" s="26"/>
      <c r="P11" s="26" t="s">
        <v>32</v>
      </c>
      <c r="Q11" s="26"/>
      <c r="T11" s="3"/>
    </row>
    <row r="12" spans="1:22" s="2" customFormat="1" ht="15.75" customHeight="1" x14ac:dyDescent="0.2">
      <c r="J12" s="25">
        <f>K8</f>
        <v>0</v>
      </c>
      <c r="K12" s="25">
        <f>L8</f>
        <v>0</v>
      </c>
      <c r="L12" s="27">
        <f>T8</f>
        <v>0</v>
      </c>
      <c r="M12" s="25">
        <f>U8</f>
        <v>0</v>
      </c>
      <c r="N12" s="26">
        <f>J12+L12</f>
        <v>0</v>
      </c>
      <c r="O12" s="26"/>
      <c r="P12" s="26">
        <f>K12+M12</f>
        <v>0</v>
      </c>
      <c r="Q12" s="26"/>
    </row>
    <row r="13" spans="1:22" s="2" customFormat="1" ht="14.25" x14ac:dyDescent="0.2"/>
    <row r="14" spans="1:22" s="2" customFormat="1" ht="14.25" x14ac:dyDescent="0.2"/>
    <row r="15" spans="1:22" s="2" customFormat="1" ht="14.25" x14ac:dyDescent="0.2">
      <c r="A15" s="2" t="s">
        <v>33</v>
      </c>
      <c r="T15" s="3"/>
    </row>
    <row r="16" spans="1:22" s="2" customFormat="1" ht="102" x14ac:dyDescent="0.2">
      <c r="A16" s="16" t="s">
        <v>2</v>
      </c>
      <c r="B16" s="16" t="s">
        <v>3</v>
      </c>
      <c r="C16" s="16" t="s">
        <v>4</v>
      </c>
      <c r="D16" s="17" t="s">
        <v>5</v>
      </c>
      <c r="E16" s="16" t="s">
        <v>6</v>
      </c>
      <c r="F16" s="16" t="s">
        <v>7</v>
      </c>
      <c r="G16" s="16" t="s">
        <v>8</v>
      </c>
      <c r="H16" s="18" t="s">
        <v>9</v>
      </c>
      <c r="I16" s="18" t="s">
        <v>10</v>
      </c>
      <c r="J16" s="18" t="s">
        <v>11</v>
      </c>
      <c r="K16" s="18" t="s">
        <v>12</v>
      </c>
      <c r="L16" s="18" t="s">
        <v>13</v>
      </c>
      <c r="M16" s="16" t="s">
        <v>14</v>
      </c>
      <c r="N16" s="16" t="s">
        <v>15</v>
      </c>
      <c r="O16" s="19" t="s">
        <v>16</v>
      </c>
      <c r="P16" s="19" t="s">
        <v>17</v>
      </c>
      <c r="Q16" s="21" t="s">
        <v>20</v>
      </c>
      <c r="R16" s="21" t="s">
        <v>21</v>
      </c>
      <c r="S16" s="21" t="s">
        <v>22</v>
      </c>
      <c r="T16" s="17" t="s">
        <v>34</v>
      </c>
      <c r="U16" s="20" t="s">
        <v>19</v>
      </c>
      <c r="V16" s="20" t="s">
        <v>71</v>
      </c>
    </row>
    <row r="17" spans="1:24" s="2" customFormat="1" ht="261.75" customHeight="1" x14ac:dyDescent="0.2">
      <c r="A17" s="4">
        <v>1</v>
      </c>
      <c r="B17" s="5" t="s">
        <v>35</v>
      </c>
      <c r="C17" s="4" t="s">
        <v>24</v>
      </c>
      <c r="D17" s="4">
        <v>5</v>
      </c>
      <c r="E17" s="4">
        <v>30</v>
      </c>
      <c r="F17" s="6"/>
      <c r="G17" s="6"/>
      <c r="H17" s="10"/>
      <c r="I17" s="8"/>
      <c r="J17" s="7">
        <f>ROUND(H17*I17+H17,2)</f>
        <v>0</v>
      </c>
      <c r="K17" s="7">
        <f>ROUND(H17*E17,2)</f>
        <v>0</v>
      </c>
      <c r="L17" s="7">
        <f>ROUND(K17*I17+K17,2)</f>
        <v>0</v>
      </c>
      <c r="M17" s="4"/>
      <c r="N17" s="6"/>
      <c r="O17" s="6"/>
      <c r="P17" s="6"/>
      <c r="Q17" s="4">
        <v>15</v>
      </c>
      <c r="R17" s="7">
        <f>ROUND(H17*Q17,2)</f>
        <v>0</v>
      </c>
      <c r="S17" s="7">
        <f>ROUND(R17*I17+R17,2)</f>
        <v>0</v>
      </c>
      <c r="T17" s="11">
        <f>E17+Q17</f>
        <v>45</v>
      </c>
      <c r="U17" s="6"/>
      <c r="V17" s="6"/>
    </row>
    <row r="18" spans="1:24" s="2" customFormat="1" ht="291" customHeight="1" x14ac:dyDescent="0.2">
      <c r="A18" s="4">
        <v>2</v>
      </c>
      <c r="B18" s="5" t="s">
        <v>36</v>
      </c>
      <c r="C18" s="4" t="s">
        <v>24</v>
      </c>
      <c r="D18" s="4">
        <v>50</v>
      </c>
      <c r="E18" s="4">
        <v>100</v>
      </c>
      <c r="F18" s="6"/>
      <c r="G18" s="6"/>
      <c r="H18" s="10"/>
      <c r="I18" s="8"/>
      <c r="J18" s="7">
        <f t="shared" ref="J18:J22" si="2">ROUND(H18*I18+H18,2)</f>
        <v>0</v>
      </c>
      <c r="K18" s="7">
        <f t="shared" ref="K18:K22" si="3">ROUND(H18*E18,2)</f>
        <v>0</v>
      </c>
      <c r="L18" s="7">
        <f t="shared" ref="L18:L22" si="4">ROUND(K18*I18+K18,2)</f>
        <v>0</v>
      </c>
      <c r="M18" s="4"/>
      <c r="N18" s="6"/>
      <c r="O18" s="6"/>
      <c r="P18" s="6"/>
      <c r="Q18" s="4">
        <v>50</v>
      </c>
      <c r="R18" s="7">
        <f t="shared" ref="R18:R22" si="5">ROUND(H18*Q18,2)</f>
        <v>0</v>
      </c>
      <c r="S18" s="7">
        <f t="shared" ref="S18:S22" si="6">ROUND(R18*I18+R18,2)</f>
        <v>0</v>
      </c>
      <c r="T18" s="11">
        <f>E18+Q18</f>
        <v>150</v>
      </c>
      <c r="U18" s="6"/>
      <c r="V18" s="6"/>
    </row>
    <row r="19" spans="1:24" s="2" customFormat="1" ht="28.5" x14ac:dyDescent="0.2">
      <c r="A19" s="4">
        <v>3</v>
      </c>
      <c r="B19" s="5" t="s">
        <v>37</v>
      </c>
      <c r="C19" s="4" t="s">
        <v>26</v>
      </c>
      <c r="D19" s="4">
        <v>4</v>
      </c>
      <c r="E19" s="4">
        <v>8</v>
      </c>
      <c r="F19" s="6"/>
      <c r="G19" s="6"/>
      <c r="H19" s="10"/>
      <c r="I19" s="8"/>
      <c r="J19" s="7">
        <f t="shared" si="2"/>
        <v>0</v>
      </c>
      <c r="K19" s="7">
        <f t="shared" si="3"/>
        <v>0</v>
      </c>
      <c r="L19" s="7">
        <f t="shared" si="4"/>
        <v>0</v>
      </c>
      <c r="M19" s="4"/>
      <c r="N19" s="6"/>
      <c r="O19" s="6"/>
      <c r="P19" s="6"/>
      <c r="Q19" s="4">
        <v>6</v>
      </c>
      <c r="R19" s="7">
        <f t="shared" si="5"/>
        <v>0</v>
      </c>
      <c r="S19" s="7">
        <f t="shared" si="6"/>
        <v>0</v>
      </c>
      <c r="T19" s="11">
        <f t="shared" ref="T19:T22" si="7">E19+Q19</f>
        <v>14</v>
      </c>
      <c r="U19" s="6"/>
      <c r="V19" s="6"/>
    </row>
    <row r="20" spans="1:24" s="2" customFormat="1" ht="28.5" x14ac:dyDescent="0.2">
      <c r="A20" s="4">
        <v>4</v>
      </c>
      <c r="B20" s="5" t="s">
        <v>38</v>
      </c>
      <c r="C20" s="4" t="s">
        <v>26</v>
      </c>
      <c r="D20" s="4">
        <v>1</v>
      </c>
      <c r="E20" s="4">
        <v>5</v>
      </c>
      <c r="F20" s="6"/>
      <c r="G20" s="6"/>
      <c r="H20" s="10"/>
      <c r="I20" s="8"/>
      <c r="J20" s="7">
        <f t="shared" si="2"/>
        <v>0</v>
      </c>
      <c r="K20" s="7">
        <f t="shared" si="3"/>
        <v>0</v>
      </c>
      <c r="L20" s="7">
        <f t="shared" si="4"/>
        <v>0</v>
      </c>
      <c r="M20" s="4"/>
      <c r="N20" s="6"/>
      <c r="O20" s="6"/>
      <c r="P20" s="6"/>
      <c r="Q20" s="4">
        <v>10</v>
      </c>
      <c r="R20" s="7">
        <f t="shared" si="5"/>
        <v>0</v>
      </c>
      <c r="S20" s="7">
        <f t="shared" si="6"/>
        <v>0</v>
      </c>
      <c r="T20" s="11">
        <f t="shared" si="7"/>
        <v>15</v>
      </c>
      <c r="U20" s="6"/>
      <c r="V20" s="6"/>
    </row>
    <row r="21" spans="1:24" s="2" customFormat="1" ht="14.25" x14ac:dyDescent="0.2">
      <c r="A21" s="4">
        <v>5</v>
      </c>
      <c r="B21" s="5" t="s">
        <v>39</v>
      </c>
      <c r="C21" s="4" t="s">
        <v>24</v>
      </c>
      <c r="D21" s="4">
        <v>1</v>
      </c>
      <c r="E21" s="4">
        <v>5</v>
      </c>
      <c r="F21" s="6"/>
      <c r="G21" s="6"/>
      <c r="H21" s="10"/>
      <c r="I21" s="8"/>
      <c r="J21" s="7">
        <f t="shared" si="2"/>
        <v>0</v>
      </c>
      <c r="K21" s="7">
        <f t="shared" si="3"/>
        <v>0</v>
      </c>
      <c r="L21" s="7">
        <f t="shared" si="4"/>
        <v>0</v>
      </c>
      <c r="M21" s="4"/>
      <c r="N21" s="6"/>
      <c r="O21" s="6"/>
      <c r="P21" s="6"/>
      <c r="Q21" s="4">
        <v>5</v>
      </c>
      <c r="R21" s="7">
        <f t="shared" si="5"/>
        <v>0</v>
      </c>
      <c r="S21" s="7">
        <f t="shared" si="6"/>
        <v>0</v>
      </c>
      <c r="T21" s="11">
        <f t="shared" si="7"/>
        <v>10</v>
      </c>
      <c r="U21" s="6"/>
      <c r="V21" s="6"/>
    </row>
    <row r="22" spans="1:24" s="2" customFormat="1" ht="28.5" x14ac:dyDescent="0.2">
      <c r="A22" s="4">
        <v>6</v>
      </c>
      <c r="B22" s="5" t="s">
        <v>40</v>
      </c>
      <c r="C22" s="4" t="s">
        <v>26</v>
      </c>
      <c r="D22" s="4">
        <v>5</v>
      </c>
      <c r="E22" s="4">
        <v>10</v>
      </c>
      <c r="F22" s="6"/>
      <c r="G22" s="6"/>
      <c r="H22" s="10"/>
      <c r="I22" s="8"/>
      <c r="J22" s="7">
        <f t="shared" si="2"/>
        <v>0</v>
      </c>
      <c r="K22" s="7">
        <f t="shared" si="3"/>
        <v>0</v>
      </c>
      <c r="L22" s="7">
        <f t="shared" si="4"/>
        <v>0</v>
      </c>
      <c r="M22" s="4"/>
      <c r="N22" s="6"/>
      <c r="O22" s="6"/>
      <c r="P22" s="6"/>
      <c r="Q22" s="4">
        <v>5</v>
      </c>
      <c r="R22" s="7">
        <f t="shared" si="5"/>
        <v>0</v>
      </c>
      <c r="S22" s="7">
        <f t="shared" si="6"/>
        <v>0</v>
      </c>
      <c r="T22" s="11">
        <f t="shared" si="7"/>
        <v>15</v>
      </c>
      <c r="U22" s="6"/>
      <c r="V22" s="6"/>
    </row>
    <row r="23" spans="1:24" s="2" customFormat="1" ht="21.75" customHeight="1" x14ac:dyDescent="0.2">
      <c r="J23" s="6" t="s">
        <v>27</v>
      </c>
      <c r="K23" s="22">
        <f>SUM(K17:K22)</f>
        <v>0</v>
      </c>
      <c r="L23" s="22">
        <f>SUM(L17:L22)</f>
        <v>0</v>
      </c>
      <c r="Q23" s="6" t="s">
        <v>27</v>
      </c>
      <c r="R23" s="22">
        <f>SUM(R17:R22)</f>
        <v>0</v>
      </c>
      <c r="S23" s="22">
        <f>SUM(S17:S22)</f>
        <v>0</v>
      </c>
      <c r="T23" s="30"/>
    </row>
    <row r="24" spans="1:24" s="2" customFormat="1" ht="16.5" customHeight="1" x14ac:dyDescent="0.2">
      <c r="T24" s="3"/>
    </row>
    <row r="25" spans="1:24" s="28" customFormat="1" x14ac:dyDescent="0.25">
      <c r="J25" s="23" t="s">
        <v>41</v>
      </c>
      <c r="K25" s="23"/>
      <c r="L25" s="23"/>
      <c r="M25" s="23"/>
      <c r="N25" s="23"/>
      <c r="O25" s="23"/>
      <c r="P25" s="23"/>
      <c r="Q25" s="23"/>
      <c r="T25" s="29"/>
    </row>
    <row r="26" spans="1:24" s="28" customFormat="1" ht="42.75" x14ac:dyDescent="0.25">
      <c r="J26" s="24" t="s">
        <v>29</v>
      </c>
      <c r="K26" s="24" t="s">
        <v>30</v>
      </c>
      <c r="L26" s="24" t="s">
        <v>21</v>
      </c>
      <c r="M26" s="25" t="s">
        <v>22</v>
      </c>
      <c r="N26" s="26" t="s">
        <v>31</v>
      </c>
      <c r="O26" s="26"/>
      <c r="P26" s="26" t="s">
        <v>32</v>
      </c>
      <c r="Q26" s="26"/>
      <c r="T26" s="29"/>
    </row>
    <row r="27" spans="1:24" s="28" customFormat="1" x14ac:dyDescent="0.25">
      <c r="J27" s="25">
        <f>K23</f>
        <v>0</v>
      </c>
      <c r="K27" s="25">
        <f>L23</f>
        <v>0</v>
      </c>
      <c r="L27" s="27">
        <f>R23</f>
        <v>0</v>
      </c>
      <c r="M27" s="25">
        <f>S23</f>
        <v>0</v>
      </c>
      <c r="N27" s="26">
        <f>J27+L27</f>
        <v>0</v>
      </c>
      <c r="O27" s="26"/>
      <c r="P27" s="26">
        <f>K27+M27</f>
        <v>0</v>
      </c>
      <c r="Q27" s="26"/>
      <c r="T27" s="29"/>
    </row>
    <row r="28" spans="1:24" s="28" customFormat="1" x14ac:dyDescent="0.25">
      <c r="T28" s="29"/>
    </row>
    <row r="29" spans="1:24" s="2" customFormat="1" ht="14.25" x14ac:dyDescent="0.2">
      <c r="A29" s="2" t="s">
        <v>42</v>
      </c>
    </row>
    <row r="30" spans="1:24" s="2" customFormat="1" ht="102" x14ac:dyDescent="0.2">
      <c r="A30" s="16" t="s">
        <v>2</v>
      </c>
      <c r="B30" s="16" t="s">
        <v>3</v>
      </c>
      <c r="C30" s="16" t="s">
        <v>4</v>
      </c>
      <c r="D30" s="17" t="s">
        <v>5</v>
      </c>
      <c r="E30" s="16" t="s">
        <v>6</v>
      </c>
      <c r="F30" s="16" t="s">
        <v>7</v>
      </c>
      <c r="G30" s="16" t="s">
        <v>8</v>
      </c>
      <c r="H30" s="18" t="s">
        <v>9</v>
      </c>
      <c r="I30" s="18" t="s">
        <v>10</v>
      </c>
      <c r="J30" s="18" t="s">
        <v>11</v>
      </c>
      <c r="K30" s="18" t="s">
        <v>12</v>
      </c>
      <c r="L30" s="18" t="s">
        <v>13</v>
      </c>
      <c r="M30" s="16" t="s">
        <v>14</v>
      </c>
      <c r="N30" s="16" t="s">
        <v>15</v>
      </c>
      <c r="O30" s="19" t="s">
        <v>16</v>
      </c>
      <c r="P30" s="19" t="s">
        <v>17</v>
      </c>
      <c r="Q30" s="20" t="s">
        <v>20</v>
      </c>
      <c r="R30" s="20" t="s">
        <v>21</v>
      </c>
      <c r="S30" s="20" t="s">
        <v>22</v>
      </c>
      <c r="T30" s="17" t="s">
        <v>34</v>
      </c>
      <c r="U30" s="20" t="s">
        <v>19</v>
      </c>
      <c r="V30" s="20" t="s">
        <v>18</v>
      </c>
      <c r="W30" s="20" t="s">
        <v>43</v>
      </c>
      <c r="X30" s="20" t="s">
        <v>44</v>
      </c>
    </row>
    <row r="31" spans="1:24" s="2" customFormat="1" ht="71.25" x14ac:dyDescent="0.2">
      <c r="A31" s="4">
        <v>1</v>
      </c>
      <c r="B31" s="12" t="s">
        <v>45</v>
      </c>
      <c r="C31" s="4" t="s">
        <v>24</v>
      </c>
      <c r="D31" s="4">
        <v>70</v>
      </c>
      <c r="E31" s="4">
        <v>140</v>
      </c>
      <c r="F31" s="6"/>
      <c r="G31" s="6"/>
      <c r="H31" s="7"/>
      <c r="I31" s="8"/>
      <c r="J31" s="7">
        <f>ROUND(H31*I31+H31,2)</f>
        <v>0</v>
      </c>
      <c r="K31" s="7">
        <f>ROUND(H31*E31,2)</f>
        <v>0</v>
      </c>
      <c r="L31" s="7">
        <f>ROUND(K31*I31+K31,2)</f>
        <v>0</v>
      </c>
      <c r="M31" s="6"/>
      <c r="N31" s="6"/>
      <c r="O31" s="6"/>
      <c r="P31" s="6"/>
      <c r="Q31" s="4">
        <v>30</v>
      </c>
      <c r="R31" s="7">
        <f>ROUND(Q31*H31,2)</f>
        <v>0</v>
      </c>
      <c r="S31" s="7">
        <f>ROUND(R31*I31+R31,2)</f>
        <v>0</v>
      </c>
      <c r="T31" s="11">
        <f>E31+Q31</f>
        <v>170</v>
      </c>
      <c r="U31" s="6"/>
      <c r="V31" s="6"/>
      <c r="W31" s="4" t="s">
        <v>46</v>
      </c>
      <c r="X31" s="4" t="s">
        <v>46</v>
      </c>
    </row>
    <row r="32" spans="1:24" s="28" customFormat="1" ht="42.75" x14ac:dyDescent="0.25">
      <c r="A32" s="4">
        <v>2</v>
      </c>
      <c r="B32" s="12" t="s">
        <v>47</v>
      </c>
      <c r="C32" s="4" t="s">
        <v>24</v>
      </c>
      <c r="D32" s="4">
        <v>70</v>
      </c>
      <c r="E32" s="4">
        <v>140</v>
      </c>
      <c r="F32" s="6"/>
      <c r="G32" s="6"/>
      <c r="H32" s="7"/>
      <c r="I32" s="8"/>
      <c r="J32" s="7">
        <f>ROUND(H32*I32+H32,2)</f>
        <v>0</v>
      </c>
      <c r="K32" s="7">
        <f>ROUND(H32*E32,2)</f>
        <v>0</v>
      </c>
      <c r="L32" s="7">
        <f>ROUND(K32*I32+K32,2)</f>
        <v>0</v>
      </c>
      <c r="M32" s="31"/>
      <c r="N32" s="31"/>
      <c r="O32" s="31"/>
      <c r="P32" s="31"/>
      <c r="Q32" s="4">
        <v>30</v>
      </c>
      <c r="R32" s="7">
        <f>ROUND(Q32*H32,2)</f>
        <v>0</v>
      </c>
      <c r="S32" s="7">
        <f>ROUND(R32*I32+R32,2)</f>
        <v>0</v>
      </c>
      <c r="T32" s="11">
        <f>E32+Q32</f>
        <v>170</v>
      </c>
      <c r="U32" s="31"/>
      <c r="V32" s="31"/>
      <c r="W32" s="32" t="s">
        <v>46</v>
      </c>
      <c r="X32" s="32" t="s">
        <v>46</v>
      </c>
    </row>
    <row r="33" spans="1:24" s="28" customFormat="1" ht="128.25" x14ac:dyDescent="0.25">
      <c r="A33" s="4">
        <v>3</v>
      </c>
      <c r="B33" s="12" t="s">
        <v>48</v>
      </c>
      <c r="C33" s="4" t="s">
        <v>24</v>
      </c>
      <c r="D33" s="4">
        <v>50</v>
      </c>
      <c r="E33" s="4">
        <v>70</v>
      </c>
      <c r="F33" s="31"/>
      <c r="G33" s="31"/>
      <c r="H33" s="7"/>
      <c r="I33" s="8"/>
      <c r="J33" s="7">
        <f t="shared" ref="J33:J35" si="8">ROUND(H33*I33+H33,2)</f>
        <v>0</v>
      </c>
      <c r="K33" s="7">
        <f t="shared" ref="K33:K35" si="9">ROUND(H33*E33,2)</f>
        <v>0</v>
      </c>
      <c r="L33" s="7">
        <f t="shared" ref="L33:L35" si="10">ROUND(K33*I33+K33,2)</f>
        <v>0</v>
      </c>
      <c r="M33" s="31"/>
      <c r="N33" s="31"/>
      <c r="O33" s="31"/>
      <c r="P33" s="31"/>
      <c r="Q33" s="4">
        <v>10</v>
      </c>
      <c r="R33" s="7">
        <f t="shared" ref="R33:R35" si="11">ROUND(Q33*H33,2)</f>
        <v>0</v>
      </c>
      <c r="S33" s="7">
        <f t="shared" ref="S33:S35" si="12">ROUND(R33*I33+R33,2)</f>
        <v>0</v>
      </c>
      <c r="T33" s="11">
        <f t="shared" ref="T33:T35" si="13">E33+Q33</f>
        <v>80</v>
      </c>
      <c r="U33" s="31"/>
      <c r="V33" s="31"/>
      <c r="W33" s="32" t="s">
        <v>46</v>
      </c>
      <c r="X33" s="32" t="s">
        <v>46</v>
      </c>
    </row>
    <row r="34" spans="1:24" s="28" customFormat="1" ht="71.25" x14ac:dyDescent="0.25">
      <c r="A34" s="4">
        <v>4</v>
      </c>
      <c r="B34" s="12" t="s">
        <v>49</v>
      </c>
      <c r="C34" s="4" t="s">
        <v>24</v>
      </c>
      <c r="D34" s="4">
        <v>5</v>
      </c>
      <c r="E34" s="4">
        <v>10</v>
      </c>
      <c r="F34" s="31"/>
      <c r="G34" s="31"/>
      <c r="H34" s="7"/>
      <c r="I34" s="8"/>
      <c r="J34" s="7">
        <f t="shared" si="8"/>
        <v>0</v>
      </c>
      <c r="K34" s="7">
        <f t="shared" si="9"/>
        <v>0</v>
      </c>
      <c r="L34" s="7">
        <f t="shared" si="10"/>
        <v>0</v>
      </c>
      <c r="M34" s="31"/>
      <c r="N34" s="31"/>
      <c r="O34" s="31"/>
      <c r="P34" s="31"/>
      <c r="Q34" s="4">
        <v>2</v>
      </c>
      <c r="R34" s="7">
        <f t="shared" si="11"/>
        <v>0</v>
      </c>
      <c r="S34" s="7">
        <f t="shared" si="12"/>
        <v>0</v>
      </c>
      <c r="T34" s="11">
        <f t="shared" si="13"/>
        <v>12</v>
      </c>
      <c r="U34" s="31"/>
      <c r="V34" s="31"/>
      <c r="W34" s="15">
        <v>2</v>
      </c>
      <c r="X34" s="13">
        <f>J34*2</f>
        <v>0</v>
      </c>
    </row>
    <row r="35" spans="1:24" s="28" customFormat="1" ht="128.25" x14ac:dyDescent="0.25">
      <c r="A35" s="4">
        <v>5</v>
      </c>
      <c r="B35" s="12" t="s">
        <v>50</v>
      </c>
      <c r="C35" s="4" t="s">
        <v>24</v>
      </c>
      <c r="D35" s="4">
        <v>50</v>
      </c>
      <c r="E35" s="4">
        <v>90</v>
      </c>
      <c r="F35" s="31"/>
      <c r="G35" s="31"/>
      <c r="H35" s="7"/>
      <c r="I35" s="8"/>
      <c r="J35" s="7">
        <f t="shared" si="8"/>
        <v>0</v>
      </c>
      <c r="K35" s="7">
        <f t="shared" si="9"/>
        <v>0</v>
      </c>
      <c r="L35" s="7">
        <f t="shared" si="10"/>
        <v>0</v>
      </c>
      <c r="M35" s="31"/>
      <c r="N35" s="31"/>
      <c r="O35" s="31"/>
      <c r="P35" s="31"/>
      <c r="Q35" s="4">
        <v>30</v>
      </c>
      <c r="R35" s="7">
        <f t="shared" si="11"/>
        <v>0</v>
      </c>
      <c r="S35" s="7">
        <f t="shared" si="12"/>
        <v>0</v>
      </c>
      <c r="T35" s="11">
        <f t="shared" si="13"/>
        <v>120</v>
      </c>
      <c r="U35" s="31"/>
      <c r="V35" s="31"/>
      <c r="W35" s="32" t="s">
        <v>46</v>
      </c>
      <c r="X35" s="32" t="s">
        <v>46</v>
      </c>
    </row>
    <row r="36" spans="1:24" s="2" customFormat="1" ht="21.75" customHeight="1" x14ac:dyDescent="0.2">
      <c r="B36" s="14"/>
      <c r="J36" s="6" t="s">
        <v>27</v>
      </c>
      <c r="K36" s="22">
        <f>SUM(K30:K35)</f>
        <v>0</v>
      </c>
      <c r="L36" s="22">
        <f>SUM(L30:L35)</f>
        <v>0</v>
      </c>
      <c r="Q36" s="6" t="s">
        <v>27</v>
      </c>
      <c r="R36" s="22">
        <f>SUM(R30:R35)</f>
        <v>0</v>
      </c>
      <c r="S36" s="22">
        <f>SUM(S30:S35)</f>
        <v>0</v>
      </c>
      <c r="T36" s="30"/>
    </row>
    <row r="37" spans="1:24" s="2" customFormat="1" ht="16.5" customHeight="1" x14ac:dyDescent="0.2">
      <c r="T37" s="3"/>
    </row>
    <row r="38" spans="1:24" s="28" customFormat="1" x14ac:dyDescent="0.25">
      <c r="J38" s="23" t="s">
        <v>51</v>
      </c>
      <c r="K38" s="23"/>
      <c r="L38" s="23"/>
      <c r="M38" s="23"/>
      <c r="N38" s="23"/>
      <c r="O38" s="23"/>
      <c r="P38" s="23"/>
      <c r="Q38" s="23"/>
      <c r="T38" s="29"/>
    </row>
    <row r="39" spans="1:24" s="28" customFormat="1" ht="42.75" x14ac:dyDescent="0.25">
      <c r="J39" s="24" t="s">
        <v>29</v>
      </c>
      <c r="K39" s="24" t="s">
        <v>30</v>
      </c>
      <c r="L39" s="24" t="s">
        <v>21</v>
      </c>
      <c r="M39" s="25" t="s">
        <v>22</v>
      </c>
      <c r="N39" s="26" t="s">
        <v>31</v>
      </c>
      <c r="O39" s="26"/>
      <c r="P39" s="26" t="s">
        <v>32</v>
      </c>
      <c r="Q39" s="26"/>
      <c r="T39" s="29"/>
    </row>
    <row r="40" spans="1:24" s="28" customFormat="1" x14ac:dyDescent="0.25">
      <c r="J40" s="25">
        <f>K36</f>
        <v>0</v>
      </c>
      <c r="K40" s="25">
        <f>L36</f>
        <v>0</v>
      </c>
      <c r="L40" s="27">
        <f>R36</f>
        <v>0</v>
      </c>
      <c r="M40" s="25">
        <f>S36</f>
        <v>0</v>
      </c>
      <c r="N40" s="26">
        <f>J40+L40</f>
        <v>0</v>
      </c>
      <c r="O40" s="26"/>
      <c r="P40" s="26">
        <f>K40+M40</f>
        <v>0</v>
      </c>
      <c r="Q40" s="26"/>
      <c r="T40" s="29"/>
    </row>
    <row r="41" spans="1:24" s="28" customFormat="1" x14ac:dyDescent="0.25">
      <c r="T41" s="29"/>
    </row>
    <row r="42" spans="1:24" s="28" customFormat="1" x14ac:dyDescent="0.25">
      <c r="T42" s="29"/>
    </row>
    <row r="43" spans="1:24" s="2" customFormat="1" ht="14.25" x14ac:dyDescent="0.2">
      <c r="A43" s="2" t="s">
        <v>52</v>
      </c>
    </row>
    <row r="44" spans="1:24" s="2" customFormat="1" ht="102" x14ac:dyDescent="0.2">
      <c r="A44" s="16" t="s">
        <v>2</v>
      </c>
      <c r="B44" s="16" t="s">
        <v>3</v>
      </c>
      <c r="C44" s="16" t="s">
        <v>4</v>
      </c>
      <c r="D44" s="17" t="s">
        <v>5</v>
      </c>
      <c r="E44" s="16" t="s">
        <v>6</v>
      </c>
      <c r="F44" s="16" t="s">
        <v>7</v>
      </c>
      <c r="G44" s="16" t="s">
        <v>8</v>
      </c>
      <c r="H44" s="18" t="s">
        <v>9</v>
      </c>
      <c r="I44" s="18" t="s">
        <v>10</v>
      </c>
      <c r="J44" s="18" t="s">
        <v>11</v>
      </c>
      <c r="K44" s="18" t="s">
        <v>12</v>
      </c>
      <c r="L44" s="18" t="s">
        <v>13</v>
      </c>
      <c r="M44" s="16" t="s">
        <v>14</v>
      </c>
      <c r="N44" s="16" t="s">
        <v>15</v>
      </c>
      <c r="O44" s="19" t="s">
        <v>16</v>
      </c>
      <c r="P44" s="19" t="s">
        <v>17</v>
      </c>
      <c r="Q44" s="20" t="s">
        <v>20</v>
      </c>
      <c r="R44" s="20" t="s">
        <v>21</v>
      </c>
      <c r="S44" s="20" t="s">
        <v>22</v>
      </c>
      <c r="T44" s="17" t="s">
        <v>34</v>
      </c>
      <c r="U44" s="20" t="s">
        <v>19</v>
      </c>
      <c r="V44" s="20" t="s">
        <v>18</v>
      </c>
      <c r="W44" s="20" t="s">
        <v>43</v>
      </c>
      <c r="X44" s="20" t="s">
        <v>44</v>
      </c>
    </row>
    <row r="45" spans="1:24" s="2" customFormat="1" ht="71.25" x14ac:dyDescent="0.2">
      <c r="A45" s="4">
        <v>1</v>
      </c>
      <c r="B45" s="12" t="s">
        <v>53</v>
      </c>
      <c r="C45" s="4" t="s">
        <v>24</v>
      </c>
      <c r="D45" s="4">
        <v>24</v>
      </c>
      <c r="E45" s="4">
        <v>28</v>
      </c>
      <c r="F45" s="6"/>
      <c r="G45" s="6"/>
      <c r="H45" s="7"/>
      <c r="I45" s="8"/>
      <c r="J45" s="7">
        <f>ROUND(H45*I45+H45,2)</f>
        <v>0</v>
      </c>
      <c r="K45" s="7">
        <f>ROUND(H45*E45,2)</f>
        <v>0</v>
      </c>
      <c r="L45" s="7">
        <f>ROUND(K45*I45+K45,2)</f>
        <v>0</v>
      </c>
      <c r="M45" s="6"/>
      <c r="N45" s="6"/>
      <c r="O45" s="6"/>
      <c r="P45" s="6"/>
      <c r="Q45" s="4">
        <v>2</v>
      </c>
      <c r="R45" s="7">
        <f>ROUND(Q45*H45,2)</f>
        <v>0</v>
      </c>
      <c r="S45" s="7">
        <f>ROUND(R45*I45+R45,2)</f>
        <v>0</v>
      </c>
      <c r="T45" s="11">
        <f>E45+Q45</f>
        <v>30</v>
      </c>
      <c r="U45" s="6"/>
      <c r="V45" s="6"/>
      <c r="W45" s="15">
        <v>2</v>
      </c>
      <c r="X45" s="13">
        <f t="shared" ref="X45" si="14">J45*2</f>
        <v>0</v>
      </c>
    </row>
    <row r="46" spans="1:24" s="28" customFormat="1" ht="57" x14ac:dyDescent="0.25">
      <c r="A46" s="4">
        <v>2</v>
      </c>
      <c r="B46" s="12" t="s">
        <v>54</v>
      </c>
      <c r="C46" s="4" t="s">
        <v>24</v>
      </c>
      <c r="D46" s="4">
        <v>12</v>
      </c>
      <c r="E46" s="4">
        <v>14</v>
      </c>
      <c r="F46" s="6"/>
      <c r="G46" s="6"/>
      <c r="H46" s="7"/>
      <c r="I46" s="8"/>
      <c r="J46" s="7">
        <f>ROUND(H46*I46+H46,2)</f>
        <v>0</v>
      </c>
      <c r="K46" s="7">
        <f>ROUND(H46*E46,2)</f>
        <v>0</v>
      </c>
      <c r="L46" s="7">
        <f>ROUND(K46*I46+K46,2)</f>
        <v>0</v>
      </c>
      <c r="M46" s="31"/>
      <c r="N46" s="31"/>
      <c r="O46" s="31"/>
      <c r="P46" s="31"/>
      <c r="Q46" s="4">
        <v>1</v>
      </c>
      <c r="R46" s="7">
        <f>ROUND(Q46*H46,2)</f>
        <v>0</v>
      </c>
      <c r="S46" s="7">
        <f>ROUND(R46*I46+R46,2)</f>
        <v>0</v>
      </c>
      <c r="T46" s="11">
        <f>E46+Q46</f>
        <v>15</v>
      </c>
      <c r="U46" s="31"/>
      <c r="V46" s="31"/>
      <c r="W46" s="15">
        <v>1</v>
      </c>
      <c r="X46" s="13">
        <f>J46*W46</f>
        <v>0</v>
      </c>
    </row>
    <row r="47" spans="1:24" s="2" customFormat="1" ht="21.75" customHeight="1" x14ac:dyDescent="0.2">
      <c r="J47" s="6" t="s">
        <v>27</v>
      </c>
      <c r="K47" s="22">
        <f>SUM(K44:K46)</f>
        <v>0</v>
      </c>
      <c r="L47" s="22">
        <f>SUM(L44:L46)</f>
        <v>0</v>
      </c>
      <c r="Q47" s="6" t="s">
        <v>27</v>
      </c>
      <c r="R47" s="22">
        <f>SUM(R44:R46)</f>
        <v>0</v>
      </c>
      <c r="S47" s="22">
        <f>SUM(S44:S46)</f>
        <v>0</v>
      </c>
      <c r="T47" s="30"/>
    </row>
    <row r="48" spans="1:24" s="2" customFormat="1" ht="16.5" customHeight="1" x14ac:dyDescent="0.2">
      <c r="T48" s="3"/>
    </row>
    <row r="49" spans="1:20" s="28" customFormat="1" x14ac:dyDescent="0.25">
      <c r="J49" s="23" t="s">
        <v>55</v>
      </c>
      <c r="K49" s="23"/>
      <c r="L49" s="23"/>
      <c r="M49" s="23"/>
      <c r="N49" s="23"/>
      <c r="O49" s="23"/>
      <c r="P49" s="23"/>
      <c r="Q49" s="23"/>
      <c r="T49" s="29"/>
    </row>
    <row r="50" spans="1:20" s="28" customFormat="1" ht="42.75" x14ac:dyDescent="0.25">
      <c r="J50" s="24" t="s">
        <v>29</v>
      </c>
      <c r="K50" s="24" t="s">
        <v>30</v>
      </c>
      <c r="L50" s="24" t="s">
        <v>21</v>
      </c>
      <c r="M50" s="25" t="s">
        <v>22</v>
      </c>
      <c r="N50" s="26" t="s">
        <v>31</v>
      </c>
      <c r="O50" s="26"/>
      <c r="P50" s="26" t="s">
        <v>32</v>
      </c>
      <c r="Q50" s="26"/>
      <c r="T50" s="29"/>
    </row>
    <row r="51" spans="1:20" s="28" customFormat="1" ht="32.25" customHeight="1" x14ac:dyDescent="0.25">
      <c r="B51" s="33" t="s">
        <v>56</v>
      </c>
      <c r="C51" s="33"/>
      <c r="D51" s="33"/>
      <c r="E51" s="33"/>
      <c r="J51" s="25">
        <f>K47</f>
        <v>0</v>
      </c>
      <c r="K51" s="25">
        <f>L47</f>
        <v>0</v>
      </c>
      <c r="L51" s="25">
        <f>R47</f>
        <v>0</v>
      </c>
      <c r="M51" s="25">
        <f>S47</f>
        <v>0</v>
      </c>
      <c r="N51" s="34">
        <f>J51+L51</f>
        <v>0</v>
      </c>
      <c r="O51" s="35"/>
      <c r="P51" s="34">
        <f>K51+M51</f>
        <v>0</v>
      </c>
      <c r="Q51" s="35"/>
      <c r="T51" s="29"/>
    </row>
    <row r="52" spans="1:20" s="28" customFormat="1" x14ac:dyDescent="0.25">
      <c r="B52" s="31" t="s">
        <v>57</v>
      </c>
      <c r="T52" s="29"/>
    </row>
    <row r="53" spans="1:20" s="28" customFormat="1" x14ac:dyDescent="0.25">
      <c r="A53" s="31">
        <v>1</v>
      </c>
      <c r="B53" s="36" t="s">
        <v>58</v>
      </c>
      <c r="T53" s="29"/>
    </row>
    <row r="54" spans="1:20" s="28" customFormat="1" x14ac:dyDescent="0.25">
      <c r="A54" s="31">
        <v>2</v>
      </c>
      <c r="B54" s="36" t="s">
        <v>59</v>
      </c>
      <c r="T54" s="29"/>
    </row>
    <row r="55" spans="1:20" s="28" customFormat="1" x14ac:dyDescent="0.25">
      <c r="A55" s="31">
        <v>3</v>
      </c>
      <c r="B55" s="36" t="s">
        <v>60</v>
      </c>
      <c r="T55" s="29"/>
    </row>
    <row r="56" spans="1:20" s="28" customFormat="1" x14ac:dyDescent="0.25">
      <c r="A56" s="31">
        <v>4</v>
      </c>
      <c r="B56" s="36" t="s">
        <v>61</v>
      </c>
      <c r="T56" s="29"/>
    </row>
    <row r="57" spans="1:20" s="28" customFormat="1" ht="30" x14ac:dyDescent="0.25">
      <c r="A57" s="31">
        <v>5</v>
      </c>
      <c r="B57" s="36" t="s">
        <v>62</v>
      </c>
      <c r="T57" s="29"/>
    </row>
    <row r="58" spans="1:20" s="28" customFormat="1" x14ac:dyDescent="0.25">
      <c r="A58" s="31">
        <v>6</v>
      </c>
      <c r="B58" s="36" t="s">
        <v>63</v>
      </c>
      <c r="T58" s="29"/>
    </row>
    <row r="59" spans="1:20" s="28" customFormat="1" x14ac:dyDescent="0.25">
      <c r="A59" s="31">
        <v>7</v>
      </c>
      <c r="B59" s="36" t="s">
        <v>64</v>
      </c>
      <c r="T59" s="29"/>
    </row>
    <row r="60" spans="1:20" s="28" customFormat="1" x14ac:dyDescent="0.25">
      <c r="A60" s="31">
        <v>8</v>
      </c>
      <c r="B60" s="36" t="s">
        <v>65</v>
      </c>
      <c r="T60" s="29"/>
    </row>
    <row r="61" spans="1:20" s="28" customFormat="1" x14ac:dyDescent="0.25">
      <c r="A61" s="31">
        <v>9</v>
      </c>
      <c r="B61" s="36" t="s">
        <v>66</v>
      </c>
      <c r="T61" s="29"/>
    </row>
    <row r="62" spans="1:20" s="28" customFormat="1" ht="30" x14ac:dyDescent="0.25">
      <c r="A62" s="31">
        <v>10</v>
      </c>
      <c r="B62" s="36" t="s">
        <v>67</v>
      </c>
      <c r="T62" s="29"/>
    </row>
    <row r="63" spans="1:20" s="28" customFormat="1" x14ac:dyDescent="0.25">
      <c r="A63" s="31">
        <v>11</v>
      </c>
      <c r="B63" s="36" t="s">
        <v>68</v>
      </c>
      <c r="T63" s="29"/>
    </row>
    <row r="64" spans="1:20" s="28" customFormat="1" x14ac:dyDescent="0.25">
      <c r="A64" s="31">
        <v>12</v>
      </c>
      <c r="B64" s="37" t="s">
        <v>69</v>
      </c>
      <c r="T64" s="29"/>
    </row>
    <row r="65" spans="1:20" s="28" customFormat="1" x14ac:dyDescent="0.25">
      <c r="A65" s="31">
        <v>13</v>
      </c>
      <c r="B65" s="37" t="s">
        <v>70</v>
      </c>
      <c r="T65" s="29"/>
    </row>
    <row r="66" spans="1:20" s="38" customFormat="1" x14ac:dyDescent="0.25">
      <c r="T66" s="39"/>
    </row>
  </sheetData>
  <mergeCells count="21">
    <mergeCell ref="N40:O40"/>
    <mergeCell ref="P40:Q40"/>
    <mergeCell ref="J49:Q49"/>
    <mergeCell ref="N50:O50"/>
    <mergeCell ref="P50:Q50"/>
    <mergeCell ref="B51:E51"/>
    <mergeCell ref="N51:O51"/>
    <mergeCell ref="P51:Q51"/>
    <mergeCell ref="N26:O26"/>
    <mergeCell ref="P26:Q26"/>
    <mergeCell ref="N27:O27"/>
    <mergeCell ref="P27:Q27"/>
    <mergeCell ref="J38:Q38"/>
    <mergeCell ref="N39:O39"/>
    <mergeCell ref="P39:Q39"/>
    <mergeCell ref="J10:Q10"/>
    <mergeCell ref="N11:O11"/>
    <mergeCell ref="P11:Q11"/>
    <mergeCell ref="N12:O12"/>
    <mergeCell ref="P12:Q12"/>
    <mergeCell ref="J25:Q25"/>
  </mergeCells>
  <pageMargins left="0.23622047244094491" right="0.23622047244094491" top="0.74803149606299213" bottom="0.74803149606299213" header="0.31496062992125984" footer="0.31496062992125984"/>
  <pageSetup paperSize="9" scale="40" fitToHeight="0" orientation="landscape" r:id="rId1"/>
  <headerFooter>
    <oddFooter>Strona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Aleksandra Niedzialkowska</dc:creator>
  <cp:lastModifiedBy>Aleksandra Niedzialkowska</cp:lastModifiedBy>
  <cp:lastPrinted>2024-09-17T06:15:21Z</cp:lastPrinted>
  <dcterms:created xsi:type="dcterms:W3CDTF">2024-09-17T06:05:06Z</dcterms:created>
  <dcterms:modified xsi:type="dcterms:W3CDTF">2024-09-17T06:16:21Z</dcterms:modified>
</cp:coreProperties>
</file>