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gawa\Desktop\ALGAWA_2_W_2022 -Energia2\"/>
    </mc:Choice>
  </mc:AlternateContent>
  <xr:revisionPtr revIDLastSave="0" documentId="13_ncr:1_{8E3B424D-57C2-4F9E-870D-D86EB8A2662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2" i="1"/>
  <c r="H81" i="1"/>
</calcChain>
</file>

<file path=xl/sharedStrings.xml><?xml version="1.0" encoding="utf-8"?>
<sst xmlns="http://schemas.openxmlformats.org/spreadsheetml/2006/main" count="408" uniqueCount="156">
  <si>
    <t>L.p.</t>
  </si>
  <si>
    <t>Nazwa PPE</t>
  </si>
  <si>
    <t>Adres PPE</t>
  </si>
  <si>
    <t>Nowy Numer PPE</t>
  </si>
  <si>
    <t>Taryfa</t>
  </si>
  <si>
    <t>1</t>
  </si>
  <si>
    <t>Siedziba Spółki</t>
  </si>
  <si>
    <t>Aleksandrów Kujawski , 87-700 Aleksandrów Kujawski</t>
  </si>
  <si>
    <t>590243896006491688</t>
  </si>
  <si>
    <t>C12a</t>
  </si>
  <si>
    <t>szczyt</t>
  </si>
  <si>
    <t>pozaszczyt</t>
  </si>
  <si>
    <t>2</t>
  </si>
  <si>
    <t>SUW Grabie</t>
  </si>
  <si>
    <t>Grabie , 87-700 Grabie</t>
  </si>
  <si>
    <t>590243896005966439</t>
  </si>
  <si>
    <t>3</t>
  </si>
  <si>
    <t>SUW Ośno</t>
  </si>
  <si>
    <t>Ośno , 87-700 Ośno</t>
  </si>
  <si>
    <t>590243896006510662</t>
  </si>
  <si>
    <t>96464330</t>
  </si>
  <si>
    <t>4</t>
  </si>
  <si>
    <t>SUW Służewo</t>
  </si>
  <si>
    <t>Służewo , 87-700 Służewo</t>
  </si>
  <si>
    <t>590243896006508607</t>
  </si>
  <si>
    <t>50002145</t>
  </si>
  <si>
    <t>5</t>
  </si>
  <si>
    <t>SUW Kuczek</t>
  </si>
  <si>
    <t>Kuczek , 87-700 Kuczek</t>
  </si>
  <si>
    <t>590243896006127921</t>
  </si>
  <si>
    <t>42994136</t>
  </si>
  <si>
    <t>C23</t>
  </si>
  <si>
    <t>szczyt przed</t>
  </si>
  <si>
    <t>szczyt po</t>
  </si>
  <si>
    <t>6</t>
  </si>
  <si>
    <t>Przepompownia P1</t>
  </si>
  <si>
    <t>590243896006511089</t>
  </si>
  <si>
    <t>7</t>
  </si>
  <si>
    <t>Przepompownia P2 (WODZ.)</t>
  </si>
  <si>
    <t>590243896006100092</t>
  </si>
  <si>
    <t>8</t>
  </si>
  <si>
    <t>Przepompownia P4</t>
  </si>
  <si>
    <t>Goszczewo , 87-700 Goszczewo</t>
  </si>
  <si>
    <t>590243896006370952</t>
  </si>
  <si>
    <t>9</t>
  </si>
  <si>
    <t>Przepompownia P7</t>
  </si>
  <si>
    <t>Rożno Parcele , 87-700 Rożno Parcele</t>
  </si>
  <si>
    <t>590243896006406293</t>
  </si>
  <si>
    <t>10</t>
  </si>
  <si>
    <t>Przepompownia  P8</t>
  </si>
  <si>
    <t>590243896006008510</t>
  </si>
  <si>
    <t>11</t>
  </si>
  <si>
    <t>PPS-1 Danilewicz Zielińskiej</t>
  </si>
  <si>
    <t>Zgoda , 87-700 Zgoda</t>
  </si>
  <si>
    <t>590243896006481818</t>
  </si>
  <si>
    <t>12</t>
  </si>
  <si>
    <t>PPPS-2 Danilewicz Zielińskiej</t>
  </si>
  <si>
    <t>Stawki , 87-700 Stawki</t>
  </si>
  <si>
    <t>590243896006418098</t>
  </si>
  <si>
    <t>13</t>
  </si>
  <si>
    <t>Przepompownia PPS-3 Zgoda</t>
  </si>
  <si>
    <t>590243896006416674</t>
  </si>
  <si>
    <t>14</t>
  </si>
  <si>
    <t>Przepompownia ul. Miłosza</t>
  </si>
  <si>
    <t>Łazieniec , 87-700 Łazieniec</t>
  </si>
  <si>
    <t>590243896006507044</t>
  </si>
  <si>
    <t>15</t>
  </si>
  <si>
    <t>Przepompownia ul Wiejska/Hallera</t>
  </si>
  <si>
    <t>590243896006408570</t>
  </si>
  <si>
    <t>16</t>
  </si>
  <si>
    <t>Przepompownia ul. Stachury</t>
  </si>
  <si>
    <t>590243896006408587</t>
  </si>
  <si>
    <t>17</t>
  </si>
  <si>
    <t>Przepompownia ul. Reymonta</t>
  </si>
  <si>
    <t>590243896006505132</t>
  </si>
  <si>
    <t>18</t>
  </si>
  <si>
    <t>Przepompownia P-3 Okrężna</t>
  </si>
  <si>
    <t>ul. Dworcowa DZ. 18, 87-700 Odolion</t>
  </si>
  <si>
    <t>590243896006412003</t>
  </si>
  <si>
    <t>19</t>
  </si>
  <si>
    <t>Przepompownia P-4 Okrężna</t>
  </si>
  <si>
    <t>Odolion , 87-700 Odolion</t>
  </si>
  <si>
    <t>590243896006412010</t>
  </si>
  <si>
    <t>20</t>
  </si>
  <si>
    <t>Przepompownia P-5 Parkowa</t>
  </si>
  <si>
    <t>590243896006505729</t>
  </si>
  <si>
    <t>21</t>
  </si>
  <si>
    <t>Przepompownia P-2 Drogówka</t>
  </si>
  <si>
    <t>590243896006511539</t>
  </si>
  <si>
    <t>22</t>
  </si>
  <si>
    <t>Przepompownia ul. Polna</t>
  </si>
  <si>
    <t>590243896006468277</t>
  </si>
  <si>
    <t>23</t>
  </si>
  <si>
    <t>Przepompownia P-7 Liliowa</t>
  </si>
  <si>
    <t>590243896006408990</t>
  </si>
  <si>
    <t>24</t>
  </si>
  <si>
    <t>Przepompownia Sosnowa</t>
  </si>
  <si>
    <t>590243896006512901</t>
  </si>
  <si>
    <t>25</t>
  </si>
  <si>
    <t>Przepompownia P-8 Liliowa</t>
  </si>
  <si>
    <t>590243896006512512</t>
  </si>
  <si>
    <t>26</t>
  </si>
  <si>
    <t>PrzepompowniaP-9</t>
  </si>
  <si>
    <t>Rudunki , 87-700 Rudunki</t>
  </si>
  <si>
    <t>590243896006509000</t>
  </si>
  <si>
    <t>27</t>
  </si>
  <si>
    <t>Przepompownia ul. Jesionowa</t>
  </si>
  <si>
    <t>590243896006508379</t>
  </si>
  <si>
    <t>28</t>
  </si>
  <si>
    <t>Przepompownia ul. Wrzosowa</t>
  </si>
  <si>
    <t>590243896006507204</t>
  </si>
  <si>
    <t>29</t>
  </si>
  <si>
    <t>Przepompownia P-10 Jarzębinowa</t>
  </si>
  <si>
    <t>590243896006406927</t>
  </si>
  <si>
    <t>30</t>
  </si>
  <si>
    <t>Przepompownia P-2 Krokusowa</t>
  </si>
  <si>
    <t>Rożno-Parcele , 87-700 Rożno-Parcele</t>
  </si>
  <si>
    <t>590243896006512765</t>
  </si>
  <si>
    <t>31</t>
  </si>
  <si>
    <t>Przepompownia P-1 Krokusowa</t>
  </si>
  <si>
    <t>590243896006402646</t>
  </si>
  <si>
    <t>32</t>
  </si>
  <si>
    <t>Przepompownia ul. Fiołkowa</t>
  </si>
  <si>
    <t>590243896006505668</t>
  </si>
  <si>
    <t>33</t>
  </si>
  <si>
    <t>Przepompownia S16-P2</t>
  </si>
  <si>
    <t>590243896006422897</t>
  </si>
  <si>
    <t>34</t>
  </si>
  <si>
    <t>Przepompownia S9-P1</t>
  </si>
  <si>
    <t>590243896006424099</t>
  </si>
  <si>
    <t>35</t>
  </si>
  <si>
    <t>Przepompownia S43-P4</t>
  </si>
  <si>
    <t>Konradowo , 87-700 Konradowo</t>
  </si>
  <si>
    <t>590243896006422453</t>
  </si>
  <si>
    <t>36</t>
  </si>
  <si>
    <t>Kuchnia Służewo</t>
  </si>
  <si>
    <t>ul. Toruńska 6-8, 87-710 Służewo</t>
  </si>
  <si>
    <t>590243896006492272</t>
  </si>
  <si>
    <t>37</t>
  </si>
  <si>
    <t>Stacja podnoszenia Zgoda</t>
  </si>
  <si>
    <t>Zgoda dz. 107, 87-700 Zgoda</t>
  </si>
  <si>
    <t>590243896006183545</t>
  </si>
  <si>
    <t>38</t>
  </si>
  <si>
    <t>Oczyszczalnia ścieków</t>
  </si>
  <si>
    <t>ul. - dz. 164/48, Przybranowo, 87-700 Aleksandrów Kujawski</t>
  </si>
  <si>
    <t>590243896040291695</t>
  </si>
  <si>
    <t>suma na rok 365 dni KWh</t>
  </si>
  <si>
    <t xml:space="preserve">Przepompownia Przybranowo </t>
  </si>
  <si>
    <t>SUMA</t>
  </si>
  <si>
    <t>Przybranowo dz . Nr 184, 87-700Aleksandrów Kujawski</t>
  </si>
  <si>
    <t>590243896042533205</t>
  </si>
  <si>
    <t>UWAGA!!!!</t>
  </si>
  <si>
    <t xml:space="preserve">Dla Państwa wiedzy i lepszego rozeznania podczas skłaniania oferty przedsyawiamy zuzycie za cały rok. </t>
  </si>
  <si>
    <r>
      <t xml:space="preserve">Gminne Przedsiębiorstwo Usługowe ALGAWA Sp. z o.o. w załączniku nr 2 podaje szacunkowe zużycie za cały rok czyli ok. 735 MWh, natomiast do przetargu będzie brane pod uwagę </t>
    </r>
    <r>
      <rPr>
        <b/>
        <sz val="11"/>
        <color theme="1"/>
        <rFont val="Calibri"/>
        <family val="2"/>
        <charset val="238"/>
        <scheme val="minor"/>
      </rPr>
      <t>368 MWh.</t>
    </r>
  </si>
  <si>
    <t>Wartość zużycia do przetargu</t>
  </si>
  <si>
    <r>
      <rPr>
        <b/>
        <sz val="11"/>
        <color theme="1"/>
        <rFont val="Sitka Small"/>
        <charset val="238"/>
      </rPr>
      <t>≈</t>
    </r>
    <r>
      <rPr>
        <b/>
        <sz val="11"/>
        <color theme="1"/>
        <rFont val="Calibri"/>
        <family val="2"/>
      </rPr>
      <t>368</t>
    </r>
    <r>
      <rPr>
        <b/>
        <sz val="11"/>
        <color theme="1"/>
        <rFont val="Calibri"/>
        <family val="2"/>
        <charset val="238"/>
      </rPr>
      <t xml:space="preserve"> 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</si>
</sst>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Sitka Small"/>
      <charset val="238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vertical="top"/>
    </xf>
    <xf numFmtId="0" fontId="1" fillId="0" borderId="12" xfId="0" applyFont="1" applyBorder="1"/>
    <xf numFmtId="49" fontId="0" fillId="0" borderId="1" xfId="0" applyNumberFormat="1" applyBorder="1"/>
    <xf numFmtId="49" fontId="0" fillId="0" borderId="2" xfId="0" applyNumberFormat="1" applyBorder="1"/>
    <xf numFmtId="0" fontId="5" fillId="0" borderId="0" xfId="0" applyFont="1"/>
    <xf numFmtId="0" fontId="2" fillId="0" borderId="12" xfId="0" applyFont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2" borderId="16" xfId="0" applyFill="1" applyBorder="1"/>
    <xf numFmtId="0" fontId="2" fillId="2" borderId="12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workbookViewId="0">
      <selection activeCell="J96" sqref="J96"/>
    </sheetView>
  </sheetViews>
  <sheetFormatPr defaultRowHeight="15" x14ac:dyDescent="0.25"/>
  <cols>
    <col min="1" max="1" width="4.140625" bestFit="1" customWidth="1"/>
    <col min="2" max="2" width="32.85546875" bestFit="1" customWidth="1"/>
    <col min="3" max="3" width="54.85546875" bestFit="1" customWidth="1"/>
    <col min="4" max="4" width="19.28515625" bestFit="1" customWidth="1"/>
    <col min="5" max="5" width="9" bestFit="1" customWidth="1"/>
    <col min="6" max="6" width="6.42578125" bestFit="1" customWidth="1"/>
    <col min="7" max="7" width="11.5703125" bestFit="1" customWidth="1"/>
    <col min="8" max="8" width="23.28515625" bestFit="1" customWidth="1"/>
    <col min="9" max="9" width="28.7109375" customWidth="1"/>
    <col min="10" max="10" width="11.7109375" customWidth="1"/>
  </cols>
  <sheetData>
    <row r="1" spans="1:9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/>
      <c r="F1" s="10" t="s">
        <v>4</v>
      </c>
      <c r="G1" s="10"/>
      <c r="H1" s="11" t="s">
        <v>146</v>
      </c>
      <c r="I1" s="21" t="s">
        <v>154</v>
      </c>
    </row>
    <row r="2" spans="1:9" x14ac:dyDescent="0.25">
      <c r="A2" s="7" t="s">
        <v>5</v>
      </c>
      <c r="B2" t="s">
        <v>6</v>
      </c>
      <c r="C2" t="s">
        <v>7</v>
      </c>
      <c r="D2" t="s">
        <v>8</v>
      </c>
      <c r="E2">
        <v>30073386</v>
      </c>
      <c r="F2" t="s">
        <v>9</v>
      </c>
      <c r="G2" t="s">
        <v>10</v>
      </c>
      <c r="H2" s="8">
        <v>3885.4280000000003</v>
      </c>
      <c r="I2" s="18">
        <f>H2/2</f>
        <v>1942.7140000000002</v>
      </c>
    </row>
    <row r="3" spans="1:9" x14ac:dyDescent="0.25">
      <c r="A3" s="5"/>
      <c r="B3" s="2" t="s">
        <v>6</v>
      </c>
      <c r="C3" s="2" t="s">
        <v>7</v>
      </c>
      <c r="D3" s="2" t="s">
        <v>8</v>
      </c>
      <c r="E3" s="2">
        <v>30073386</v>
      </c>
      <c r="F3" s="2"/>
      <c r="G3" s="2" t="s">
        <v>11</v>
      </c>
      <c r="H3" s="6">
        <v>10555.335999999999</v>
      </c>
      <c r="I3" s="20">
        <f t="shared" ref="I3:I66" si="0">H3/2</f>
        <v>5277.6679999999997</v>
      </c>
    </row>
    <row r="4" spans="1:9" x14ac:dyDescent="0.25">
      <c r="A4" s="3" t="s">
        <v>12</v>
      </c>
      <c r="B4" s="1" t="s">
        <v>13</v>
      </c>
      <c r="C4" s="1" t="s">
        <v>14</v>
      </c>
      <c r="D4" s="1" t="s">
        <v>15</v>
      </c>
      <c r="E4" s="1">
        <v>11530854</v>
      </c>
      <c r="F4" s="1" t="s">
        <v>9</v>
      </c>
      <c r="G4" s="1" t="s">
        <v>10</v>
      </c>
      <c r="H4" s="4">
        <v>5746.8431050420158</v>
      </c>
      <c r="I4" s="18">
        <f t="shared" si="0"/>
        <v>2873.4215525210079</v>
      </c>
    </row>
    <row r="5" spans="1:9" x14ac:dyDescent="0.25">
      <c r="A5" s="5"/>
      <c r="B5" s="2" t="s">
        <v>13</v>
      </c>
      <c r="C5" s="2" t="s">
        <v>14</v>
      </c>
      <c r="D5" s="2" t="s">
        <v>15</v>
      </c>
      <c r="E5" s="2">
        <v>11530854</v>
      </c>
      <c r="F5" s="2"/>
      <c r="G5" s="2" t="s">
        <v>11</v>
      </c>
      <c r="H5" s="6">
        <v>16159.149540616248</v>
      </c>
      <c r="I5" s="20">
        <f t="shared" si="0"/>
        <v>8079.5747703081242</v>
      </c>
    </row>
    <row r="6" spans="1:9" x14ac:dyDescent="0.25">
      <c r="A6" s="3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9</v>
      </c>
      <c r="G6" s="1" t="s">
        <v>10</v>
      </c>
      <c r="H6" s="4">
        <v>28596.464277472536</v>
      </c>
      <c r="I6" s="18">
        <f t="shared" si="0"/>
        <v>14298.232138736268</v>
      </c>
    </row>
    <row r="7" spans="1:9" x14ac:dyDescent="0.25">
      <c r="A7" s="5"/>
      <c r="B7" s="2" t="s">
        <v>17</v>
      </c>
      <c r="C7" s="2" t="s">
        <v>18</v>
      </c>
      <c r="D7" s="2" t="s">
        <v>19</v>
      </c>
      <c r="E7" s="2"/>
      <c r="F7" s="2"/>
      <c r="G7" s="2" t="s">
        <v>11</v>
      </c>
      <c r="H7" s="6">
        <v>92601.422326923072</v>
      </c>
      <c r="I7" s="20">
        <f t="shared" si="0"/>
        <v>46300.711163461536</v>
      </c>
    </row>
    <row r="8" spans="1:9" x14ac:dyDescent="0.25">
      <c r="A8" s="3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9</v>
      </c>
      <c r="G8" s="1" t="s">
        <v>10</v>
      </c>
      <c r="H8" s="4">
        <v>38213.364449175817</v>
      </c>
      <c r="I8" s="18">
        <f t="shared" si="0"/>
        <v>19106.682224587908</v>
      </c>
    </row>
    <row r="9" spans="1:9" x14ac:dyDescent="0.25">
      <c r="A9" s="5"/>
      <c r="B9" s="2" t="s">
        <v>22</v>
      </c>
      <c r="C9" s="2" t="s">
        <v>23</v>
      </c>
      <c r="D9" s="2" t="s">
        <v>24</v>
      </c>
      <c r="E9" s="2"/>
      <c r="F9" s="2"/>
      <c r="G9" s="2" t="s">
        <v>11</v>
      </c>
      <c r="H9" s="6">
        <v>102874.08811675826</v>
      </c>
      <c r="I9" s="20">
        <f t="shared" si="0"/>
        <v>51437.044058379128</v>
      </c>
    </row>
    <row r="10" spans="1:9" x14ac:dyDescent="0.25">
      <c r="A10" s="3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31</v>
      </c>
      <c r="G10" s="1" t="s">
        <v>32</v>
      </c>
      <c r="H10" s="4">
        <v>56012.903999999995</v>
      </c>
      <c r="I10" s="18">
        <f t="shared" si="0"/>
        <v>28006.451999999997</v>
      </c>
    </row>
    <row r="11" spans="1:9" x14ac:dyDescent="0.25">
      <c r="A11" s="7"/>
      <c r="B11" t="s">
        <v>27</v>
      </c>
      <c r="C11" t="s">
        <v>28</v>
      </c>
      <c r="D11" t="s">
        <v>29</v>
      </c>
      <c r="G11" t="s">
        <v>33</v>
      </c>
      <c r="H11" s="8">
        <v>34733.543999999994</v>
      </c>
      <c r="I11" s="18">
        <f t="shared" si="0"/>
        <v>17366.771999999997</v>
      </c>
    </row>
    <row r="12" spans="1:9" x14ac:dyDescent="0.25">
      <c r="A12" s="5"/>
      <c r="B12" s="2" t="s">
        <v>27</v>
      </c>
      <c r="C12" s="2" t="s">
        <v>28</v>
      </c>
      <c r="D12" s="2" t="s">
        <v>29</v>
      </c>
      <c r="E12" s="2"/>
      <c r="F12" s="2"/>
      <c r="G12" s="2" t="s">
        <v>11</v>
      </c>
      <c r="H12" s="6">
        <v>181831.93600000002</v>
      </c>
      <c r="I12" s="20">
        <f t="shared" si="0"/>
        <v>90915.968000000008</v>
      </c>
    </row>
    <row r="13" spans="1:9" x14ac:dyDescent="0.25">
      <c r="A13" s="3" t="s">
        <v>34</v>
      </c>
      <c r="B13" s="1" t="s">
        <v>35</v>
      </c>
      <c r="C13" s="1" t="s">
        <v>23</v>
      </c>
      <c r="D13" s="1" t="s">
        <v>36</v>
      </c>
      <c r="E13" s="1">
        <v>30055050</v>
      </c>
      <c r="F13" s="1" t="s">
        <v>9</v>
      </c>
      <c r="G13" s="1" t="s">
        <v>10</v>
      </c>
      <c r="H13" s="4">
        <v>4446.5095251396651</v>
      </c>
      <c r="I13" s="18">
        <f t="shared" si="0"/>
        <v>2223.2547625698326</v>
      </c>
    </row>
    <row r="14" spans="1:9" x14ac:dyDescent="0.25">
      <c r="A14" s="5"/>
      <c r="B14" s="2" t="s">
        <v>35</v>
      </c>
      <c r="C14" s="2" t="s">
        <v>23</v>
      </c>
      <c r="D14" s="2" t="s">
        <v>36</v>
      </c>
      <c r="E14" s="2">
        <v>30055050</v>
      </c>
      <c r="F14" s="2"/>
      <c r="G14" s="2" t="s">
        <v>11</v>
      </c>
      <c r="H14" s="6">
        <v>12647.186787709499</v>
      </c>
      <c r="I14" s="20">
        <f t="shared" si="0"/>
        <v>6323.5933938547496</v>
      </c>
    </row>
    <row r="15" spans="1:9" x14ac:dyDescent="0.25">
      <c r="A15" s="3" t="s">
        <v>37</v>
      </c>
      <c r="B15" s="1" t="s">
        <v>38</v>
      </c>
      <c r="C15" s="1" t="s">
        <v>23</v>
      </c>
      <c r="D15" s="1" t="s">
        <v>39</v>
      </c>
      <c r="E15" s="1">
        <v>11525470</v>
      </c>
      <c r="F15" s="1" t="s">
        <v>9</v>
      </c>
      <c r="G15" s="1" t="s">
        <v>10</v>
      </c>
      <c r="H15" s="4">
        <v>664.78931880108996</v>
      </c>
      <c r="I15" s="18">
        <f t="shared" si="0"/>
        <v>332.39465940054498</v>
      </c>
    </row>
    <row r="16" spans="1:9" x14ac:dyDescent="0.25">
      <c r="A16" s="5"/>
      <c r="B16" s="2" t="s">
        <v>38</v>
      </c>
      <c r="C16" s="2" t="s">
        <v>23</v>
      </c>
      <c r="D16" s="2" t="s">
        <v>39</v>
      </c>
      <c r="E16" s="2">
        <v>11525470</v>
      </c>
      <c r="F16" s="2"/>
      <c r="G16" s="2" t="s">
        <v>11</v>
      </c>
      <c r="H16" s="6">
        <v>2503.7119305177112</v>
      </c>
      <c r="I16" s="20">
        <f t="shared" si="0"/>
        <v>1251.8559652588556</v>
      </c>
    </row>
    <row r="17" spans="1:9" x14ac:dyDescent="0.25">
      <c r="A17" s="3" t="s">
        <v>40</v>
      </c>
      <c r="B17" s="1" t="s">
        <v>41</v>
      </c>
      <c r="C17" s="1" t="s">
        <v>42</v>
      </c>
      <c r="D17" s="1" t="s">
        <v>43</v>
      </c>
      <c r="E17" s="1">
        <v>11530853</v>
      </c>
      <c r="F17" s="1" t="s">
        <v>9</v>
      </c>
      <c r="G17" s="1" t="s">
        <v>10</v>
      </c>
      <c r="H17" s="4">
        <v>842.95160814606743</v>
      </c>
      <c r="I17" s="18">
        <f t="shared" si="0"/>
        <v>421.47580407303371</v>
      </c>
    </row>
    <row r="18" spans="1:9" x14ac:dyDescent="0.25">
      <c r="A18" s="5"/>
      <c r="B18" s="2" t="s">
        <v>41</v>
      </c>
      <c r="C18" s="2" t="s">
        <v>42</v>
      </c>
      <c r="D18" s="2" t="s">
        <v>43</v>
      </c>
      <c r="E18" s="2">
        <v>11530853</v>
      </c>
      <c r="F18" s="2"/>
      <c r="G18" s="2" t="s">
        <v>11</v>
      </c>
      <c r="H18" s="6">
        <v>2934.3872542134836</v>
      </c>
      <c r="I18" s="20">
        <f t="shared" si="0"/>
        <v>1467.1936271067418</v>
      </c>
    </row>
    <row r="19" spans="1:9" x14ac:dyDescent="0.25">
      <c r="A19" s="3" t="s">
        <v>44</v>
      </c>
      <c r="B19" s="1" t="s">
        <v>45</v>
      </c>
      <c r="C19" s="1" t="s">
        <v>46</v>
      </c>
      <c r="D19" s="1" t="s">
        <v>47</v>
      </c>
      <c r="E19" s="1">
        <v>11525523</v>
      </c>
      <c r="F19" s="1" t="s">
        <v>9</v>
      </c>
      <c r="G19" s="1" t="s">
        <v>10</v>
      </c>
      <c r="H19" s="4">
        <v>465.18434357541918</v>
      </c>
      <c r="I19" s="18">
        <f t="shared" si="0"/>
        <v>232.59217178770959</v>
      </c>
    </row>
    <row r="20" spans="1:9" x14ac:dyDescent="0.25">
      <c r="A20" s="5"/>
      <c r="B20" s="2" t="s">
        <v>45</v>
      </c>
      <c r="C20" s="2" t="s">
        <v>46</v>
      </c>
      <c r="D20" s="2" t="s">
        <v>47</v>
      </c>
      <c r="E20" s="2">
        <v>11525523</v>
      </c>
      <c r="F20" s="2"/>
      <c r="G20" s="2" t="s">
        <v>11</v>
      </c>
      <c r="H20" s="6">
        <v>1622.1150558659226</v>
      </c>
      <c r="I20" s="20">
        <f t="shared" si="0"/>
        <v>811.05752793296131</v>
      </c>
    </row>
    <row r="21" spans="1:9" x14ac:dyDescent="0.25">
      <c r="A21" s="3" t="s">
        <v>48</v>
      </c>
      <c r="B21" s="1" t="s">
        <v>49</v>
      </c>
      <c r="C21" s="1" t="s">
        <v>46</v>
      </c>
      <c r="D21" s="1" t="s">
        <v>50</v>
      </c>
      <c r="E21" s="1">
        <v>11525031</v>
      </c>
      <c r="F21" s="1" t="s">
        <v>9</v>
      </c>
      <c r="G21" s="1" t="s">
        <v>10</v>
      </c>
      <c r="H21" s="4">
        <v>924.20141061452534</v>
      </c>
      <c r="I21" s="18">
        <f t="shared" si="0"/>
        <v>462.10070530726267</v>
      </c>
    </row>
    <row r="22" spans="1:9" x14ac:dyDescent="0.25">
      <c r="A22" s="5"/>
      <c r="B22" s="2" t="s">
        <v>49</v>
      </c>
      <c r="C22" s="2" t="s">
        <v>46</v>
      </c>
      <c r="D22" s="2" t="s">
        <v>50</v>
      </c>
      <c r="E22" s="2">
        <v>11525031</v>
      </c>
      <c r="F22" s="2"/>
      <c r="G22" s="2" t="s">
        <v>11</v>
      </c>
      <c r="H22" s="6">
        <v>2841.7034217877081</v>
      </c>
      <c r="I22" s="20">
        <f t="shared" si="0"/>
        <v>1420.851710893854</v>
      </c>
    </row>
    <row r="23" spans="1:9" x14ac:dyDescent="0.25">
      <c r="A23" s="3" t="s">
        <v>51</v>
      </c>
      <c r="B23" s="1" t="s">
        <v>52</v>
      </c>
      <c r="C23" s="1" t="s">
        <v>53</v>
      </c>
      <c r="D23" s="1" t="s">
        <v>54</v>
      </c>
      <c r="E23" s="1">
        <v>11550854</v>
      </c>
      <c r="F23" s="1" t="s">
        <v>9</v>
      </c>
      <c r="G23" s="1" t="s">
        <v>10</v>
      </c>
      <c r="H23" s="4">
        <v>1595.7281420765023</v>
      </c>
      <c r="I23" s="18">
        <f t="shared" si="0"/>
        <v>797.86407103825115</v>
      </c>
    </row>
    <row r="24" spans="1:9" x14ac:dyDescent="0.25">
      <c r="A24" s="5"/>
      <c r="B24" s="2" t="s">
        <v>52</v>
      </c>
      <c r="C24" s="2" t="s">
        <v>53</v>
      </c>
      <c r="D24" s="2" t="s">
        <v>54</v>
      </c>
      <c r="E24" s="2">
        <v>11550854</v>
      </c>
      <c r="F24" s="2"/>
      <c r="G24" s="2" t="s">
        <v>11</v>
      </c>
      <c r="H24" s="6">
        <v>4761.1557377049185</v>
      </c>
      <c r="I24" s="20">
        <f t="shared" si="0"/>
        <v>2380.5778688524592</v>
      </c>
    </row>
    <row r="25" spans="1:9" x14ac:dyDescent="0.25">
      <c r="A25" s="3" t="s">
        <v>55</v>
      </c>
      <c r="B25" s="1" t="s">
        <v>56</v>
      </c>
      <c r="C25" s="1" t="s">
        <v>57</v>
      </c>
      <c r="D25" s="1" t="s">
        <v>58</v>
      </c>
      <c r="E25" s="1">
        <v>11550804</v>
      </c>
      <c r="F25" s="1" t="s">
        <v>9</v>
      </c>
      <c r="G25" s="1" t="s">
        <v>10</v>
      </c>
      <c r="H25" s="4">
        <v>187.84143854748615</v>
      </c>
      <c r="I25" s="18">
        <f t="shared" si="0"/>
        <v>93.920719273743074</v>
      </c>
    </row>
    <row r="26" spans="1:9" x14ac:dyDescent="0.25">
      <c r="A26" s="5"/>
      <c r="B26" s="2" t="s">
        <v>56</v>
      </c>
      <c r="C26" s="2" t="s">
        <v>57</v>
      </c>
      <c r="D26" s="2" t="s">
        <v>58</v>
      </c>
      <c r="E26" s="2">
        <v>11550804</v>
      </c>
      <c r="F26" s="2"/>
      <c r="G26" s="2" t="s">
        <v>11</v>
      </c>
      <c r="H26" s="6">
        <v>573.75655027933112</v>
      </c>
      <c r="I26" s="20">
        <f t="shared" si="0"/>
        <v>286.87827513966556</v>
      </c>
    </row>
    <row r="27" spans="1:9" x14ac:dyDescent="0.25">
      <c r="A27" s="3" t="s">
        <v>59</v>
      </c>
      <c r="B27" s="1" t="s">
        <v>60</v>
      </c>
      <c r="C27" s="1" t="s">
        <v>57</v>
      </c>
      <c r="D27" s="1" t="s">
        <v>61</v>
      </c>
      <c r="E27" s="1">
        <v>11550845</v>
      </c>
      <c r="F27" s="1" t="s">
        <v>9</v>
      </c>
      <c r="G27" s="1" t="s">
        <v>10</v>
      </c>
      <c r="H27" s="4">
        <v>262.12083565459614</v>
      </c>
      <c r="I27" s="18">
        <f t="shared" si="0"/>
        <v>131.06041782729807</v>
      </c>
    </row>
    <row r="28" spans="1:9" x14ac:dyDescent="0.25">
      <c r="A28" s="5"/>
      <c r="B28" s="2" t="s">
        <v>60</v>
      </c>
      <c r="C28" s="2" t="s">
        <v>57</v>
      </c>
      <c r="D28" s="2" t="s">
        <v>61</v>
      </c>
      <c r="E28" s="2">
        <v>11550845</v>
      </c>
      <c r="F28" s="2"/>
      <c r="G28" s="2" t="s">
        <v>11</v>
      </c>
      <c r="H28" s="6">
        <v>861.47422005571025</v>
      </c>
      <c r="I28" s="20">
        <f t="shared" si="0"/>
        <v>430.73711002785512</v>
      </c>
    </row>
    <row r="29" spans="1:9" x14ac:dyDescent="0.25">
      <c r="A29" s="3" t="s">
        <v>62</v>
      </c>
      <c r="B29" s="1" t="s">
        <v>63</v>
      </c>
      <c r="C29" s="1" t="s">
        <v>64</v>
      </c>
      <c r="D29" s="1" t="s">
        <v>65</v>
      </c>
      <c r="E29" s="1">
        <v>11578810</v>
      </c>
      <c r="F29" s="1" t="s">
        <v>9</v>
      </c>
      <c r="G29" s="1" t="s">
        <v>10</v>
      </c>
      <c r="H29" s="4">
        <v>118.84187002652556</v>
      </c>
      <c r="I29" s="18">
        <f t="shared" si="0"/>
        <v>59.420935013262778</v>
      </c>
    </row>
    <row r="30" spans="1:9" x14ac:dyDescent="0.25">
      <c r="A30" s="5"/>
      <c r="B30" s="2" t="s">
        <v>63</v>
      </c>
      <c r="C30" s="2" t="s">
        <v>64</v>
      </c>
      <c r="D30" s="2" t="s">
        <v>65</v>
      </c>
      <c r="E30" s="2">
        <v>11578810</v>
      </c>
      <c r="F30" s="2"/>
      <c r="G30" s="2" t="s">
        <v>11</v>
      </c>
      <c r="H30" s="6">
        <v>344.9075729442971</v>
      </c>
      <c r="I30" s="20">
        <f t="shared" si="0"/>
        <v>172.45378647214855</v>
      </c>
    </row>
    <row r="31" spans="1:9" x14ac:dyDescent="0.25">
      <c r="A31" s="3" t="s">
        <v>66</v>
      </c>
      <c r="B31" s="1" t="s">
        <v>67</v>
      </c>
      <c r="C31" s="1" t="s">
        <v>64</v>
      </c>
      <c r="D31" s="1" t="s">
        <v>68</v>
      </c>
      <c r="E31" s="1">
        <v>11578800</v>
      </c>
      <c r="F31" s="1" t="s">
        <v>9</v>
      </c>
      <c r="G31" s="1" t="s">
        <v>10</v>
      </c>
      <c r="H31" s="4">
        <v>753.54448369565227</v>
      </c>
      <c r="I31" s="18">
        <f t="shared" si="0"/>
        <v>376.77224184782614</v>
      </c>
    </row>
    <row r="32" spans="1:9" x14ac:dyDescent="0.25">
      <c r="A32" s="5"/>
      <c r="B32" s="2" t="s">
        <v>67</v>
      </c>
      <c r="C32" s="2" t="s">
        <v>64</v>
      </c>
      <c r="D32" s="2" t="s">
        <v>68</v>
      </c>
      <c r="E32" s="2">
        <v>11578800</v>
      </c>
      <c r="F32" s="2"/>
      <c r="G32" s="2" t="s">
        <v>11</v>
      </c>
      <c r="H32" s="6">
        <v>2537.287581521739</v>
      </c>
      <c r="I32" s="20">
        <f t="shared" si="0"/>
        <v>1268.6437907608695</v>
      </c>
    </row>
    <row r="33" spans="1:9" x14ac:dyDescent="0.25">
      <c r="A33" s="3" t="s">
        <v>69</v>
      </c>
      <c r="B33" s="1" t="s">
        <v>70</v>
      </c>
      <c r="C33" s="1" t="s">
        <v>64</v>
      </c>
      <c r="D33" s="1" t="s">
        <v>71</v>
      </c>
      <c r="E33" s="1">
        <v>11578821</v>
      </c>
      <c r="F33" s="1" t="s">
        <v>9</v>
      </c>
      <c r="G33" s="1" t="s">
        <v>10</v>
      </c>
      <c r="H33" s="4">
        <v>436.42091511936331</v>
      </c>
      <c r="I33" s="18">
        <f t="shared" si="0"/>
        <v>218.21045755968166</v>
      </c>
    </row>
    <row r="34" spans="1:9" x14ac:dyDescent="0.25">
      <c r="A34" s="5"/>
      <c r="B34" s="2" t="s">
        <v>70</v>
      </c>
      <c r="C34" s="2" t="s">
        <v>64</v>
      </c>
      <c r="D34" s="2" t="s">
        <v>71</v>
      </c>
      <c r="E34" s="2">
        <v>11578821</v>
      </c>
      <c r="F34" s="2"/>
      <c r="G34" s="2" t="s">
        <v>11</v>
      </c>
      <c r="H34" s="6">
        <v>1203.1707029177721</v>
      </c>
      <c r="I34" s="20">
        <f t="shared" si="0"/>
        <v>601.58535145888607</v>
      </c>
    </row>
    <row r="35" spans="1:9" x14ac:dyDescent="0.25">
      <c r="A35" s="3" t="s">
        <v>72</v>
      </c>
      <c r="B35" s="1" t="s">
        <v>73</v>
      </c>
      <c r="C35" s="1" t="s">
        <v>64</v>
      </c>
      <c r="D35" s="1" t="s">
        <v>74</v>
      </c>
      <c r="E35" s="1">
        <v>11578812</v>
      </c>
      <c r="F35" s="1" t="s">
        <v>9</v>
      </c>
      <c r="G35" s="1" t="s">
        <v>10</v>
      </c>
      <c r="H35" s="4">
        <v>62.002081005586632</v>
      </c>
      <c r="I35" s="18">
        <f t="shared" si="0"/>
        <v>31.001040502793316</v>
      </c>
    </row>
    <row r="36" spans="1:9" x14ac:dyDescent="0.25">
      <c r="A36" s="5"/>
      <c r="B36" s="2" t="s">
        <v>73</v>
      </c>
      <c r="C36" s="2" t="s">
        <v>64</v>
      </c>
      <c r="D36" s="2" t="s">
        <v>74</v>
      </c>
      <c r="E36" s="2">
        <v>11578812</v>
      </c>
      <c r="F36" s="2"/>
      <c r="G36" s="2" t="s">
        <v>11</v>
      </c>
      <c r="H36" s="6">
        <v>186.44465083798883</v>
      </c>
      <c r="I36" s="20">
        <f t="shared" si="0"/>
        <v>93.222325418994416</v>
      </c>
    </row>
    <row r="37" spans="1:9" x14ac:dyDescent="0.25">
      <c r="A37" s="3" t="s">
        <v>75</v>
      </c>
      <c r="B37" s="1" t="s">
        <v>76</v>
      </c>
      <c r="C37" s="1" t="s">
        <v>77</v>
      </c>
      <c r="D37" s="1" t="s">
        <v>78</v>
      </c>
      <c r="E37" s="1">
        <v>11512523</v>
      </c>
      <c r="F37" s="1" t="s">
        <v>9</v>
      </c>
      <c r="G37" s="1" t="s">
        <v>10</v>
      </c>
      <c r="H37" s="4">
        <v>2163.4726775956278</v>
      </c>
      <c r="I37" s="18">
        <f t="shared" si="0"/>
        <v>1081.7363387978139</v>
      </c>
    </row>
    <row r="38" spans="1:9" x14ac:dyDescent="0.25">
      <c r="A38" s="5"/>
      <c r="B38" s="2" t="s">
        <v>76</v>
      </c>
      <c r="C38" s="2" t="s">
        <v>77</v>
      </c>
      <c r="D38" s="2" t="s">
        <v>78</v>
      </c>
      <c r="E38" s="2">
        <v>11512523</v>
      </c>
      <c r="F38" s="2"/>
      <c r="G38" s="2" t="s">
        <v>11</v>
      </c>
      <c r="H38" s="6">
        <v>6062.2909836065573</v>
      </c>
      <c r="I38" s="20">
        <f t="shared" si="0"/>
        <v>3031.1454918032787</v>
      </c>
    </row>
    <row r="39" spans="1:9" x14ac:dyDescent="0.25">
      <c r="A39" s="3" t="s">
        <v>79</v>
      </c>
      <c r="B39" s="1" t="s">
        <v>80</v>
      </c>
      <c r="C39" s="1" t="s">
        <v>81</v>
      </c>
      <c r="D39" s="1" t="s">
        <v>82</v>
      </c>
      <c r="E39" s="1">
        <v>30055012</v>
      </c>
      <c r="F39" s="1" t="s">
        <v>9</v>
      </c>
      <c r="G39" s="1" t="s">
        <v>10</v>
      </c>
      <c r="H39" s="4">
        <v>3473.7090220385676</v>
      </c>
      <c r="I39" s="18">
        <f t="shared" si="0"/>
        <v>1736.8545110192838</v>
      </c>
    </row>
    <row r="40" spans="1:9" x14ac:dyDescent="0.25">
      <c r="A40" s="5"/>
      <c r="B40" s="2" t="s">
        <v>80</v>
      </c>
      <c r="C40" s="2" t="s">
        <v>81</v>
      </c>
      <c r="D40" s="2" t="s">
        <v>82</v>
      </c>
      <c r="E40" s="2">
        <v>30055012</v>
      </c>
      <c r="F40" s="2"/>
      <c r="G40" s="2" t="s">
        <v>11</v>
      </c>
      <c r="H40" s="6">
        <v>9356.6462947658401</v>
      </c>
      <c r="I40" s="20">
        <f t="shared" si="0"/>
        <v>4678.3231473829201</v>
      </c>
    </row>
    <row r="41" spans="1:9" x14ac:dyDescent="0.25">
      <c r="A41" s="3" t="s">
        <v>83</v>
      </c>
      <c r="B41" s="1" t="s">
        <v>84</v>
      </c>
      <c r="C41" s="1" t="s">
        <v>7</v>
      </c>
      <c r="D41" s="1" t="s">
        <v>85</v>
      </c>
      <c r="E41" s="1">
        <v>30073577</v>
      </c>
      <c r="F41" s="1" t="s">
        <v>9</v>
      </c>
      <c r="G41" s="1" t="s">
        <v>10</v>
      </c>
      <c r="H41" s="4">
        <v>3635.5013888888893</v>
      </c>
      <c r="I41" s="18">
        <f t="shared" si="0"/>
        <v>1817.7506944444447</v>
      </c>
    </row>
    <row r="42" spans="1:9" x14ac:dyDescent="0.25">
      <c r="A42" s="5"/>
      <c r="B42" s="2" t="s">
        <v>84</v>
      </c>
      <c r="C42" s="2" t="s">
        <v>7</v>
      </c>
      <c r="D42" s="2" t="s">
        <v>85</v>
      </c>
      <c r="E42" s="2">
        <v>30073577</v>
      </c>
      <c r="F42" s="2"/>
      <c r="G42" s="2" t="s">
        <v>11</v>
      </c>
      <c r="H42" s="6">
        <v>9663.1445707070707</v>
      </c>
      <c r="I42" s="20">
        <f t="shared" si="0"/>
        <v>4831.5722853535353</v>
      </c>
    </row>
    <row r="43" spans="1:9" x14ac:dyDescent="0.25">
      <c r="A43" s="3" t="s">
        <v>86</v>
      </c>
      <c r="B43" s="1" t="s">
        <v>87</v>
      </c>
      <c r="C43" s="1" t="s">
        <v>81</v>
      </c>
      <c r="D43" s="1" t="s">
        <v>88</v>
      </c>
      <c r="E43" s="1">
        <v>11578817</v>
      </c>
      <c r="F43" s="1" t="s">
        <v>9</v>
      </c>
      <c r="G43" s="1" t="s">
        <v>10</v>
      </c>
      <c r="H43" s="4">
        <v>700.52320051413881</v>
      </c>
      <c r="I43" s="18">
        <f t="shared" si="0"/>
        <v>350.2616002570694</v>
      </c>
    </row>
    <row r="44" spans="1:9" x14ac:dyDescent="0.25">
      <c r="A44" s="5"/>
      <c r="B44" s="2" t="s">
        <v>87</v>
      </c>
      <c r="C44" s="2" t="s">
        <v>81</v>
      </c>
      <c r="D44" s="2" t="s">
        <v>88</v>
      </c>
      <c r="E44" s="2">
        <v>11578817</v>
      </c>
      <c r="F44" s="2"/>
      <c r="G44" s="2" t="s">
        <v>11</v>
      </c>
      <c r="H44" s="6">
        <v>2089.0760925449872</v>
      </c>
      <c r="I44" s="20">
        <f t="shared" si="0"/>
        <v>1044.5380462724936</v>
      </c>
    </row>
    <row r="45" spans="1:9" x14ac:dyDescent="0.25">
      <c r="A45" s="3" t="s">
        <v>89</v>
      </c>
      <c r="B45" s="1" t="s">
        <v>90</v>
      </c>
      <c r="C45" s="1" t="s">
        <v>23</v>
      </c>
      <c r="D45" s="1" t="s">
        <v>91</v>
      </c>
      <c r="E45" s="1">
        <v>11525478</v>
      </c>
      <c r="F45" s="1" t="s">
        <v>9</v>
      </c>
      <c r="G45" s="1" t="s">
        <v>10</v>
      </c>
      <c r="H45" s="4">
        <v>100.7879189944135</v>
      </c>
      <c r="I45" s="18">
        <f t="shared" si="0"/>
        <v>50.393959497206751</v>
      </c>
    </row>
    <row r="46" spans="1:9" x14ac:dyDescent="0.25">
      <c r="A46" s="5"/>
      <c r="B46" s="2" t="s">
        <v>90</v>
      </c>
      <c r="C46" s="2" t="s">
        <v>23</v>
      </c>
      <c r="D46" s="2" t="s">
        <v>91</v>
      </c>
      <c r="E46" s="2">
        <v>11525478</v>
      </c>
      <c r="F46" s="2"/>
      <c r="G46" s="2" t="s">
        <v>11</v>
      </c>
      <c r="H46" s="6">
        <v>428.583407821229</v>
      </c>
      <c r="I46" s="20">
        <f t="shared" si="0"/>
        <v>214.2917039106145</v>
      </c>
    </row>
    <row r="47" spans="1:9" x14ac:dyDescent="0.25">
      <c r="A47" s="3" t="s">
        <v>92</v>
      </c>
      <c r="B47" s="1" t="s">
        <v>93</v>
      </c>
      <c r="C47" s="1" t="s">
        <v>46</v>
      </c>
      <c r="D47" s="1" t="s">
        <v>94</v>
      </c>
      <c r="E47" s="1">
        <v>11525033</v>
      </c>
      <c r="F47" s="1" t="s">
        <v>9</v>
      </c>
      <c r="G47" s="1" t="s">
        <v>10</v>
      </c>
      <c r="H47" s="4">
        <v>458.9640502793298</v>
      </c>
      <c r="I47" s="18">
        <f t="shared" si="0"/>
        <v>229.4820251396649</v>
      </c>
    </row>
    <row r="48" spans="1:9" x14ac:dyDescent="0.25">
      <c r="A48" s="5"/>
      <c r="B48" s="2" t="s">
        <v>93</v>
      </c>
      <c r="C48" s="2" t="s">
        <v>46</v>
      </c>
      <c r="D48" s="2" t="s">
        <v>94</v>
      </c>
      <c r="E48" s="2">
        <v>11525033</v>
      </c>
      <c r="F48" s="2"/>
      <c r="G48" s="2" t="s">
        <v>11</v>
      </c>
      <c r="H48" s="6">
        <v>1703.8607821229052</v>
      </c>
      <c r="I48" s="20">
        <f t="shared" si="0"/>
        <v>851.93039106145261</v>
      </c>
    </row>
    <row r="49" spans="1:9" x14ac:dyDescent="0.25">
      <c r="A49" s="3" t="s">
        <v>95</v>
      </c>
      <c r="B49" s="1" t="s">
        <v>96</v>
      </c>
      <c r="C49" s="1" t="s">
        <v>46</v>
      </c>
      <c r="D49" s="1" t="s">
        <v>97</v>
      </c>
      <c r="E49" s="1">
        <v>11525023</v>
      </c>
      <c r="F49" s="1" t="s">
        <v>9</v>
      </c>
      <c r="G49" s="1" t="s">
        <v>10</v>
      </c>
      <c r="H49" s="4">
        <v>81.611145251396565</v>
      </c>
      <c r="I49" s="18">
        <f t="shared" si="0"/>
        <v>40.805572625698282</v>
      </c>
    </row>
    <row r="50" spans="1:9" x14ac:dyDescent="0.25">
      <c r="A50" s="5"/>
      <c r="B50" s="2" t="s">
        <v>96</v>
      </c>
      <c r="C50" s="2" t="s">
        <v>46</v>
      </c>
      <c r="D50" s="2" t="s">
        <v>97</v>
      </c>
      <c r="E50" s="2">
        <v>11525023</v>
      </c>
      <c r="F50" s="2"/>
      <c r="G50" s="2" t="s">
        <v>11</v>
      </c>
      <c r="H50" s="6">
        <v>273.78772346368675</v>
      </c>
      <c r="I50" s="20">
        <f t="shared" si="0"/>
        <v>136.89386173184337</v>
      </c>
    </row>
    <row r="51" spans="1:9" x14ac:dyDescent="0.25">
      <c r="A51" s="3" t="s">
        <v>98</v>
      </c>
      <c r="B51" s="1" t="s">
        <v>99</v>
      </c>
      <c r="C51" s="1" t="s">
        <v>46</v>
      </c>
      <c r="D51" s="1" t="s">
        <v>100</v>
      </c>
      <c r="E51" s="1">
        <v>11578799</v>
      </c>
      <c r="F51" s="1" t="s">
        <v>9</v>
      </c>
      <c r="G51" s="1" t="s">
        <v>10</v>
      </c>
      <c r="H51" s="4">
        <v>328.75854166666682</v>
      </c>
      <c r="I51" s="18">
        <f t="shared" si="0"/>
        <v>164.37927083333341</v>
      </c>
    </row>
    <row r="52" spans="1:9" x14ac:dyDescent="0.25">
      <c r="A52" s="5"/>
      <c r="B52" s="2" t="s">
        <v>99</v>
      </c>
      <c r="C52" s="2" t="s">
        <v>46</v>
      </c>
      <c r="D52" s="2" t="s">
        <v>100</v>
      </c>
      <c r="E52" s="2">
        <v>11578799</v>
      </c>
      <c r="F52" s="2"/>
      <c r="G52" s="2" t="s">
        <v>11</v>
      </c>
      <c r="H52" s="6">
        <v>1001.4058888888898</v>
      </c>
      <c r="I52" s="20">
        <f t="shared" si="0"/>
        <v>500.70294444444488</v>
      </c>
    </row>
    <row r="53" spans="1:9" x14ac:dyDescent="0.25">
      <c r="A53" s="3" t="s">
        <v>101</v>
      </c>
      <c r="B53" s="1" t="s">
        <v>102</v>
      </c>
      <c r="C53" s="1" t="s">
        <v>103</v>
      </c>
      <c r="D53" s="1" t="s">
        <v>104</v>
      </c>
      <c r="E53" s="1">
        <v>11525065</v>
      </c>
      <c r="F53" s="1" t="s">
        <v>9</v>
      </c>
      <c r="G53" s="1" t="s">
        <v>10</v>
      </c>
      <c r="H53" s="4">
        <v>106.56977591036451</v>
      </c>
      <c r="I53" s="18">
        <f t="shared" si="0"/>
        <v>53.284887955182256</v>
      </c>
    </row>
    <row r="54" spans="1:9" x14ac:dyDescent="0.25">
      <c r="A54" s="5"/>
      <c r="B54" s="2" t="s">
        <v>102</v>
      </c>
      <c r="C54" s="2" t="s">
        <v>103</v>
      </c>
      <c r="D54" s="2" t="s">
        <v>104</v>
      </c>
      <c r="E54" s="2">
        <v>11525065</v>
      </c>
      <c r="F54" s="2"/>
      <c r="G54" s="2" t="s">
        <v>11</v>
      </c>
      <c r="H54" s="6">
        <v>298.47696078431295</v>
      </c>
      <c r="I54" s="20">
        <f t="shared" si="0"/>
        <v>149.23848039215648</v>
      </c>
    </row>
    <row r="55" spans="1:9" x14ac:dyDescent="0.25">
      <c r="A55" s="3" t="s">
        <v>105</v>
      </c>
      <c r="B55" s="1" t="s">
        <v>106</v>
      </c>
      <c r="C55" s="1" t="s">
        <v>7</v>
      </c>
      <c r="D55" s="1" t="s">
        <v>107</v>
      </c>
      <c r="E55" s="1">
        <v>30405071</v>
      </c>
      <c r="F55" s="1" t="s">
        <v>9</v>
      </c>
      <c r="G55" s="1" t="s">
        <v>10</v>
      </c>
      <c r="H55" s="4">
        <v>72.502086834734001</v>
      </c>
      <c r="I55" s="18">
        <f t="shared" si="0"/>
        <v>36.251043417367001</v>
      </c>
    </row>
    <row r="56" spans="1:9" x14ac:dyDescent="0.25">
      <c r="A56" s="5"/>
      <c r="B56" s="2" t="s">
        <v>106</v>
      </c>
      <c r="C56" s="2" t="s">
        <v>7</v>
      </c>
      <c r="D56" s="2" t="s">
        <v>107</v>
      </c>
      <c r="E56" s="2">
        <v>30405071</v>
      </c>
      <c r="F56" s="2"/>
      <c r="G56" s="2" t="s">
        <v>11</v>
      </c>
      <c r="H56" s="6">
        <v>212.13145658263306</v>
      </c>
      <c r="I56" s="20">
        <f t="shared" si="0"/>
        <v>106.06572829131653</v>
      </c>
    </row>
    <row r="57" spans="1:9" x14ac:dyDescent="0.25">
      <c r="A57" s="3" t="s">
        <v>108</v>
      </c>
      <c r="B57" s="1" t="s">
        <v>109</v>
      </c>
      <c r="C57" s="1" t="s">
        <v>46</v>
      </c>
      <c r="D57" s="1" t="s">
        <v>110</v>
      </c>
      <c r="E57" s="1">
        <v>11525524</v>
      </c>
      <c r="F57" s="1" t="s">
        <v>9</v>
      </c>
      <c r="G57" s="1" t="s">
        <v>10</v>
      </c>
      <c r="H57" s="4">
        <v>75.529511173184545</v>
      </c>
      <c r="I57" s="18">
        <f t="shared" si="0"/>
        <v>37.764755586592273</v>
      </c>
    </row>
    <row r="58" spans="1:9" x14ac:dyDescent="0.25">
      <c r="A58" s="5"/>
      <c r="B58" s="2" t="s">
        <v>109</v>
      </c>
      <c r="C58" s="2" t="s">
        <v>46</v>
      </c>
      <c r="D58" s="2" t="s">
        <v>110</v>
      </c>
      <c r="E58" s="2">
        <v>11525524</v>
      </c>
      <c r="F58" s="2"/>
      <c r="G58" s="2" t="s">
        <v>11</v>
      </c>
      <c r="H58" s="6">
        <v>241.64019553072549</v>
      </c>
      <c r="I58" s="20">
        <f t="shared" si="0"/>
        <v>120.82009776536275</v>
      </c>
    </row>
    <row r="59" spans="1:9" x14ac:dyDescent="0.25">
      <c r="A59" s="3" t="s">
        <v>111</v>
      </c>
      <c r="B59" s="1" t="s">
        <v>112</v>
      </c>
      <c r="C59" s="1" t="s">
        <v>46</v>
      </c>
      <c r="D59" s="1" t="s">
        <v>113</v>
      </c>
      <c r="E59" s="1">
        <v>11525022</v>
      </c>
      <c r="F59" s="1" t="s">
        <v>9</v>
      </c>
      <c r="G59" s="1" t="s">
        <v>10</v>
      </c>
      <c r="H59" s="4">
        <v>185.42203910614489</v>
      </c>
      <c r="I59" s="18">
        <f t="shared" si="0"/>
        <v>92.711019553072447</v>
      </c>
    </row>
    <row r="60" spans="1:9" x14ac:dyDescent="0.25">
      <c r="A60" s="5"/>
      <c r="B60" s="2" t="s">
        <v>112</v>
      </c>
      <c r="C60" s="2" t="s">
        <v>46</v>
      </c>
      <c r="D60" s="2" t="s">
        <v>113</v>
      </c>
      <c r="E60" s="2">
        <v>11525022</v>
      </c>
      <c r="F60" s="2"/>
      <c r="G60" s="2" t="s">
        <v>11</v>
      </c>
      <c r="H60" s="6">
        <v>685.59948324022412</v>
      </c>
      <c r="I60" s="20">
        <f t="shared" si="0"/>
        <v>342.79974162011206</v>
      </c>
    </row>
    <row r="61" spans="1:9" x14ac:dyDescent="0.25">
      <c r="A61" s="3" t="s">
        <v>114</v>
      </c>
      <c r="B61" s="1" t="s">
        <v>115</v>
      </c>
      <c r="C61" s="1" t="s">
        <v>116</v>
      </c>
      <c r="D61" s="1" t="s">
        <v>117</v>
      </c>
      <c r="E61" s="1">
        <v>11525027</v>
      </c>
      <c r="F61" s="1" t="s">
        <v>9</v>
      </c>
      <c r="G61" s="1" t="s">
        <v>10</v>
      </c>
      <c r="H61" s="4">
        <v>654.92520949720677</v>
      </c>
      <c r="I61" s="18">
        <f t="shared" si="0"/>
        <v>327.46260474860338</v>
      </c>
    </row>
    <row r="62" spans="1:9" x14ac:dyDescent="0.25">
      <c r="A62" s="5"/>
      <c r="B62" s="2" t="s">
        <v>115</v>
      </c>
      <c r="C62" s="2" t="s">
        <v>116</v>
      </c>
      <c r="D62" s="2" t="s">
        <v>117</v>
      </c>
      <c r="E62" s="2">
        <v>11525027</v>
      </c>
      <c r="F62" s="2"/>
      <c r="G62" s="2" t="s">
        <v>11</v>
      </c>
      <c r="H62" s="6">
        <v>1866.1685335195532</v>
      </c>
      <c r="I62" s="20">
        <f t="shared" si="0"/>
        <v>933.0842667597766</v>
      </c>
    </row>
    <row r="63" spans="1:9" x14ac:dyDescent="0.25">
      <c r="A63" s="3" t="s">
        <v>118</v>
      </c>
      <c r="B63" s="1" t="s">
        <v>119</v>
      </c>
      <c r="C63" s="1" t="s">
        <v>116</v>
      </c>
      <c r="D63" s="1" t="s">
        <v>120</v>
      </c>
      <c r="E63" s="1">
        <v>11525029</v>
      </c>
      <c r="F63" s="1" t="s">
        <v>9</v>
      </c>
      <c r="G63" s="1" t="s">
        <v>10</v>
      </c>
      <c r="H63" s="4">
        <v>222.93343575418962</v>
      </c>
      <c r="I63" s="18">
        <f t="shared" si="0"/>
        <v>111.46671787709481</v>
      </c>
    </row>
    <row r="64" spans="1:9" x14ac:dyDescent="0.25">
      <c r="A64" s="5"/>
      <c r="B64" s="2" t="s">
        <v>119</v>
      </c>
      <c r="C64" s="2" t="s">
        <v>116</v>
      </c>
      <c r="D64" s="2" t="s">
        <v>120</v>
      </c>
      <c r="E64" s="2">
        <v>11525029</v>
      </c>
      <c r="F64" s="2"/>
      <c r="G64" s="2" t="s">
        <v>11</v>
      </c>
      <c r="H64" s="6">
        <v>634.73907821228988</v>
      </c>
      <c r="I64" s="20">
        <f t="shared" si="0"/>
        <v>317.36953910614494</v>
      </c>
    </row>
    <row r="65" spans="1:9" x14ac:dyDescent="0.25">
      <c r="A65" s="3" t="s">
        <v>121</v>
      </c>
      <c r="B65" s="1" t="s">
        <v>122</v>
      </c>
      <c r="C65" s="1" t="s">
        <v>116</v>
      </c>
      <c r="D65" s="1" t="s">
        <v>123</v>
      </c>
      <c r="E65" s="1">
        <v>11525024</v>
      </c>
      <c r="F65" s="1" t="s">
        <v>9</v>
      </c>
      <c r="G65" s="1" t="s">
        <v>10</v>
      </c>
      <c r="H65" s="4">
        <v>950.28185676392582</v>
      </c>
      <c r="I65" s="18">
        <f t="shared" si="0"/>
        <v>475.14092838196291</v>
      </c>
    </row>
    <row r="66" spans="1:9" x14ac:dyDescent="0.25">
      <c r="A66" s="5"/>
      <c r="B66" s="2" t="s">
        <v>122</v>
      </c>
      <c r="C66" s="2" t="s">
        <v>116</v>
      </c>
      <c r="D66" s="2" t="s">
        <v>123</v>
      </c>
      <c r="E66" s="2">
        <v>11525024</v>
      </c>
      <c r="F66" s="2"/>
      <c r="G66" s="2" t="s">
        <v>11</v>
      </c>
      <c r="H66" s="6">
        <v>3058.2740053050411</v>
      </c>
      <c r="I66" s="20">
        <f t="shared" si="0"/>
        <v>1529.1370026525206</v>
      </c>
    </row>
    <row r="67" spans="1:9" x14ac:dyDescent="0.25">
      <c r="A67" s="3" t="s">
        <v>124</v>
      </c>
      <c r="B67" s="1" t="s">
        <v>125</v>
      </c>
      <c r="C67" s="1" t="s">
        <v>53</v>
      </c>
      <c r="D67" s="1" t="s">
        <v>126</v>
      </c>
      <c r="E67" s="1">
        <v>11550848</v>
      </c>
      <c r="F67" s="1" t="s">
        <v>9</v>
      </c>
      <c r="G67" s="1" t="s">
        <v>10</v>
      </c>
      <c r="H67" s="4">
        <v>698.26149717514147</v>
      </c>
      <c r="I67" s="18">
        <f t="shared" ref="I67:I80" si="1">H67/2</f>
        <v>349.13074858757074</v>
      </c>
    </row>
    <row r="68" spans="1:9" x14ac:dyDescent="0.25">
      <c r="A68" s="5"/>
      <c r="B68" s="2" t="s">
        <v>125</v>
      </c>
      <c r="C68" s="2" t="s">
        <v>53</v>
      </c>
      <c r="D68" s="2" t="s">
        <v>126</v>
      </c>
      <c r="E68" s="2">
        <v>11550848</v>
      </c>
      <c r="F68" s="2"/>
      <c r="G68" s="2" t="s">
        <v>11</v>
      </c>
      <c r="H68" s="6">
        <v>2211.3442514124295</v>
      </c>
      <c r="I68" s="20">
        <f t="shared" si="1"/>
        <v>1105.6721257062147</v>
      </c>
    </row>
    <row r="69" spans="1:9" x14ac:dyDescent="0.25">
      <c r="A69" s="3" t="s">
        <v>127</v>
      </c>
      <c r="B69" s="1" t="s">
        <v>128</v>
      </c>
      <c r="C69" s="1" t="s">
        <v>53</v>
      </c>
      <c r="D69" s="1" t="s">
        <v>129</v>
      </c>
      <c r="E69" s="1">
        <v>11550843</v>
      </c>
      <c r="F69" s="1" t="s">
        <v>9</v>
      </c>
      <c r="G69" s="1" t="s">
        <v>10</v>
      </c>
      <c r="H69" s="4">
        <v>93.139957627118619</v>
      </c>
      <c r="I69" s="18">
        <f t="shared" si="1"/>
        <v>46.56997881355931</v>
      </c>
    </row>
    <row r="70" spans="1:9" x14ac:dyDescent="0.25">
      <c r="A70" s="5"/>
      <c r="B70" s="2" t="s">
        <v>128</v>
      </c>
      <c r="C70" s="2" t="s">
        <v>53</v>
      </c>
      <c r="D70" s="2" t="s">
        <v>129</v>
      </c>
      <c r="E70" s="2">
        <v>11550843</v>
      </c>
      <c r="F70" s="2"/>
      <c r="G70" s="2" t="s">
        <v>11</v>
      </c>
      <c r="H70" s="6">
        <v>273.97168079096036</v>
      </c>
      <c r="I70" s="20">
        <f t="shared" si="1"/>
        <v>136.98584039548018</v>
      </c>
    </row>
    <row r="71" spans="1:9" x14ac:dyDescent="0.25">
      <c r="A71" s="3" t="s">
        <v>130</v>
      </c>
      <c r="B71" s="1" t="s">
        <v>131</v>
      </c>
      <c r="C71" s="1" t="s">
        <v>132</v>
      </c>
      <c r="D71" s="1" t="s">
        <v>133</v>
      </c>
      <c r="E71" s="1">
        <v>11550799</v>
      </c>
      <c r="F71" s="1" t="s">
        <v>9</v>
      </c>
      <c r="G71" s="1" t="s">
        <v>10</v>
      </c>
      <c r="H71" s="4">
        <v>4382.1440435835357</v>
      </c>
      <c r="I71" s="18">
        <f t="shared" si="1"/>
        <v>2191.0720217917678</v>
      </c>
    </row>
    <row r="72" spans="1:9" x14ac:dyDescent="0.25">
      <c r="A72" s="5"/>
      <c r="B72" s="2" t="s">
        <v>131</v>
      </c>
      <c r="C72" s="2" t="s">
        <v>132</v>
      </c>
      <c r="D72" s="2" t="s">
        <v>133</v>
      </c>
      <c r="E72" s="2">
        <v>11550799</v>
      </c>
      <c r="F72" s="2"/>
      <c r="G72" s="2" t="s">
        <v>11</v>
      </c>
      <c r="H72" s="6">
        <v>2545.4887893462469</v>
      </c>
      <c r="I72" s="20">
        <f t="shared" si="1"/>
        <v>1272.7443946731235</v>
      </c>
    </row>
    <row r="73" spans="1:9" x14ac:dyDescent="0.25">
      <c r="A73" s="3" t="s">
        <v>134</v>
      </c>
      <c r="B73" s="1" t="s">
        <v>135</v>
      </c>
      <c r="C73" s="1" t="s">
        <v>136</v>
      </c>
      <c r="D73" s="1" t="s">
        <v>137</v>
      </c>
      <c r="E73" s="1">
        <v>30055851</v>
      </c>
      <c r="F73" s="1" t="s">
        <v>9</v>
      </c>
      <c r="G73" s="1" t="s">
        <v>10</v>
      </c>
      <c r="H73" s="4">
        <v>9536.290824175825</v>
      </c>
      <c r="I73" s="18">
        <f t="shared" si="1"/>
        <v>4768.1454120879125</v>
      </c>
    </row>
    <row r="74" spans="1:9" x14ac:dyDescent="0.25">
      <c r="A74" s="5"/>
      <c r="B74" s="2" t="s">
        <v>135</v>
      </c>
      <c r="C74" s="2" t="s">
        <v>136</v>
      </c>
      <c r="D74" s="2" t="s">
        <v>137</v>
      </c>
      <c r="E74" s="2">
        <v>30055851</v>
      </c>
      <c r="F74" s="2"/>
      <c r="G74" s="2" t="s">
        <v>11</v>
      </c>
      <c r="H74" s="6">
        <v>19865.202211538461</v>
      </c>
      <c r="I74" s="18">
        <f t="shared" si="1"/>
        <v>9932.6011057692303</v>
      </c>
    </row>
    <row r="75" spans="1:9" x14ac:dyDescent="0.25">
      <c r="A75" s="3" t="s">
        <v>138</v>
      </c>
      <c r="B75" s="1" t="s">
        <v>139</v>
      </c>
      <c r="C75" s="1" t="s">
        <v>140</v>
      </c>
      <c r="D75" s="1" t="s">
        <v>141</v>
      </c>
      <c r="E75" s="1">
        <v>11550842</v>
      </c>
      <c r="F75" s="1" t="s">
        <v>9</v>
      </c>
      <c r="G75" s="1" t="s">
        <v>10</v>
      </c>
      <c r="H75" s="4">
        <v>2959.7860110803322</v>
      </c>
      <c r="I75" s="19">
        <f t="shared" si="1"/>
        <v>1479.8930055401661</v>
      </c>
    </row>
    <row r="76" spans="1:9" x14ac:dyDescent="0.25">
      <c r="A76" s="5"/>
      <c r="B76" s="2" t="s">
        <v>139</v>
      </c>
      <c r="C76" s="2" t="s">
        <v>140</v>
      </c>
      <c r="D76" s="2" t="s">
        <v>141</v>
      </c>
      <c r="E76" s="2">
        <v>11550842</v>
      </c>
      <c r="F76" s="2"/>
      <c r="G76" s="2" t="s">
        <v>11</v>
      </c>
      <c r="H76" s="6">
        <v>7932.1446121883664</v>
      </c>
      <c r="I76" s="18">
        <f t="shared" si="1"/>
        <v>3966.0723060941832</v>
      </c>
    </row>
    <row r="77" spans="1:9" x14ac:dyDescent="0.25">
      <c r="A77" s="3" t="s">
        <v>142</v>
      </c>
      <c r="B77" s="1" t="s">
        <v>143</v>
      </c>
      <c r="C77" s="1" t="s">
        <v>144</v>
      </c>
      <c r="D77" s="1" t="s">
        <v>145</v>
      </c>
      <c r="E77" s="1">
        <v>30053857</v>
      </c>
      <c r="F77" s="1" t="s">
        <v>9</v>
      </c>
      <c r="G77" s="1" t="s">
        <v>10</v>
      </c>
      <c r="H77" s="4">
        <v>3776.769628099174</v>
      </c>
      <c r="I77" s="19">
        <f t="shared" si="1"/>
        <v>1888.384814049587</v>
      </c>
    </row>
    <row r="78" spans="1:9" x14ac:dyDescent="0.25">
      <c r="A78" s="7"/>
      <c r="B78" t="s">
        <v>143</v>
      </c>
      <c r="C78" t="s">
        <v>144</v>
      </c>
      <c r="D78" t="s">
        <v>145</v>
      </c>
      <c r="E78">
        <v>30053857</v>
      </c>
      <c r="G78" t="s">
        <v>11</v>
      </c>
      <c r="H78" s="8">
        <v>11943.791432506889</v>
      </c>
      <c r="I78" s="18">
        <f t="shared" si="1"/>
        <v>5971.8957162534443</v>
      </c>
    </row>
    <row r="79" spans="1:9" x14ac:dyDescent="0.25">
      <c r="A79" s="12">
        <v>39</v>
      </c>
      <c r="B79" s="1" t="s">
        <v>147</v>
      </c>
      <c r="C79" s="1" t="s">
        <v>149</v>
      </c>
      <c r="D79" s="14" t="s">
        <v>150</v>
      </c>
      <c r="E79" s="1"/>
      <c r="F79" s="1" t="s">
        <v>9</v>
      </c>
      <c r="G79" s="1" t="s">
        <v>10</v>
      </c>
      <c r="H79" s="4">
        <v>698.26149717514147</v>
      </c>
      <c r="I79" s="19">
        <f t="shared" si="1"/>
        <v>349.13074858757074</v>
      </c>
    </row>
    <row r="80" spans="1:9" x14ac:dyDescent="0.25">
      <c r="A80" s="2"/>
      <c r="B80" s="2" t="s">
        <v>147</v>
      </c>
      <c r="C80" s="2" t="s">
        <v>149</v>
      </c>
      <c r="D80" s="15" t="s">
        <v>150</v>
      </c>
      <c r="E80" s="2"/>
      <c r="F80" s="2"/>
      <c r="G80" s="2" t="s">
        <v>11</v>
      </c>
      <c r="H80" s="6">
        <v>2211.3442514124295</v>
      </c>
      <c r="I80" s="20">
        <f t="shared" si="1"/>
        <v>1105.6721257062147</v>
      </c>
    </row>
    <row r="81" spans="2:10" ht="20.25" x14ac:dyDescent="0.45">
      <c r="G81" s="13" t="s">
        <v>148</v>
      </c>
      <c r="H81" s="13">
        <f>SUM(H2:H80)</f>
        <v>734903.1752602238</v>
      </c>
      <c r="I81" s="17">
        <f>SUM(I2:I80)</f>
        <v>367451.5876301119</v>
      </c>
      <c r="J81" s="22" t="s">
        <v>155</v>
      </c>
    </row>
    <row r="85" spans="2:10" x14ac:dyDescent="0.25">
      <c r="B85" s="16" t="s">
        <v>151</v>
      </c>
    </row>
    <row r="86" spans="2:10" x14ac:dyDescent="0.25">
      <c r="B86" t="s">
        <v>153</v>
      </c>
    </row>
    <row r="87" spans="2:10" x14ac:dyDescent="0.25">
      <c r="B87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Algawa-PC</dc:creator>
  <cp:lastModifiedBy>Algawa</cp:lastModifiedBy>
  <dcterms:created xsi:type="dcterms:W3CDTF">2015-06-05T18:19:34Z</dcterms:created>
  <dcterms:modified xsi:type="dcterms:W3CDTF">2022-09-28T09:42:39Z</dcterms:modified>
</cp:coreProperties>
</file>