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liwia\2024\POSTĘPOWANIA\141.272.40.2024 sprzątanie obiektu Czysta 18\poprawione\"/>
    </mc:Choice>
  </mc:AlternateContent>
  <xr:revisionPtr revIDLastSave="0" documentId="13_ncr:1_{8C24159C-A4C5-4E0E-8DD4-7B94A31C0E98}" xr6:coauthVersionLast="47" xr6:coauthVersionMax="47" xr10:uidLastSave="{00000000-0000-0000-0000-000000000000}"/>
  <bookViews>
    <workbookView xWindow="-120" yWindow="-120" windowWidth="29040" windowHeight="15990" xr2:uid="{0CAF2437-C5CE-4C93-9F9F-037D72B9AC97}"/>
  </bookViews>
  <sheets>
    <sheet name="KALKULACJA" sheetId="4" r:id="rId1"/>
  </sheets>
  <definedNames>
    <definedName name="_xlnm.Print_Area" localSheetId="0">KALKULACJA!$A$1:$J$25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H7" i="4" s="1"/>
  <c r="D8" i="4"/>
  <c r="F8" i="4" s="1"/>
  <c r="I8" i="4" s="1"/>
  <c r="G8" i="4" l="1"/>
  <c r="J8" i="4" s="1"/>
  <c r="D9" i="4"/>
  <c r="H8" i="4"/>
  <c r="H9" i="4" s="1"/>
  <c r="E13" i="4" s="1"/>
  <c r="G7" i="4"/>
  <c r="F7" i="4"/>
  <c r="J7" i="4" l="1"/>
  <c r="J9" i="4" s="1"/>
  <c r="E15" i="4" s="1"/>
  <c r="G9" i="4"/>
  <c r="I7" i="4"/>
  <c r="I9" i="4" s="1"/>
  <c r="E14" i="4" s="1"/>
  <c r="F9" i="4"/>
</calcChain>
</file>

<file path=xl/sharedStrings.xml><?xml version="1.0" encoding="utf-8"?>
<sst xmlns="http://schemas.openxmlformats.org/spreadsheetml/2006/main" count="35" uniqueCount="35">
  <si>
    <t xml:space="preserve">powierzchnia </t>
  </si>
  <si>
    <t>stawka miesięczna</t>
  </si>
  <si>
    <t>miesięczna cena usługi netto w zł</t>
  </si>
  <si>
    <t>stawka VAT</t>
  </si>
  <si>
    <t>w %</t>
  </si>
  <si>
    <t>miesięczna kwota VAT</t>
  </si>
  <si>
    <t>w zł</t>
  </si>
  <si>
    <t>cena miesięczna brutto w zł</t>
  </si>
  <si>
    <t>a</t>
  </si>
  <si>
    <t>b</t>
  </si>
  <si>
    <t>c = a x b</t>
  </si>
  <si>
    <t>d</t>
  </si>
  <si>
    <t>e</t>
  </si>
  <si>
    <t>f = c + e</t>
  </si>
  <si>
    <t>RAZEM:</t>
  </si>
  <si>
    <r>
      <t>w m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 xml:space="preserve">  </t>
    </r>
  </si>
  <si>
    <r>
      <t>za 1 m</t>
    </r>
    <r>
      <rPr>
        <vertAlign val="superscript"/>
        <sz val="12"/>
        <rFont val="Times New Roman"/>
        <family val="1"/>
        <charset val="238"/>
      </rPr>
      <t>2</t>
    </r>
  </si>
  <si>
    <t>rodzaj powierzchni</t>
  </si>
  <si>
    <t>powierzchnia skażona</t>
  </si>
  <si>
    <t>powierzchnia zwyka</t>
  </si>
  <si>
    <t>RAZEM BRUTTO:</t>
  </si>
  <si>
    <t>RAZEM NETTO:</t>
  </si>
  <si>
    <t>RAZEM VAT</t>
  </si>
  <si>
    <t xml:space="preserve"> sprzątanie poniedziałek-piątek</t>
  </si>
  <si>
    <t>................................................</t>
  </si>
  <si>
    <t xml:space="preserve"> cena  usługi netto w zł </t>
  </si>
  <si>
    <t xml:space="preserve">kwota VAT w zł </t>
  </si>
  <si>
    <t xml:space="preserve">cena usługi brutto w zł </t>
  </si>
  <si>
    <t>(podpis Wykonawcy)</t>
  </si>
  <si>
    <t>g= c x 20</t>
  </si>
  <si>
    <t>h = e x 20</t>
  </si>
  <si>
    <t>i = f x 20</t>
  </si>
  <si>
    <t xml:space="preserve">UWAGA! W celu ułatwienia sporządzenia klakulaji ceny Zamawiajacy zastosował formułę matematyczną, która wymaga jedynie wypełnienia kolumny "b". </t>
  </si>
  <si>
    <r>
      <t xml:space="preserve">Załącznik B do SWZ - Kalkulacja cenowa oferty                                      </t>
    </r>
    <r>
      <rPr>
        <sz val="10"/>
        <rFont val="Arial"/>
        <family val="2"/>
        <charset val="238"/>
      </rPr>
      <t xml:space="preserve">       (Załącznik nr 2 do umowy)</t>
    </r>
  </si>
  <si>
    <t>Sprawa znak: 141.272.40.2024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</si>
</sst>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2" fillId="0" borderId="7" xfId="0" applyFont="1" applyBorder="1" applyAlignment="1">
      <alignment wrapText="1"/>
    </xf>
    <xf numFmtId="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5" fillId="0" borderId="0" xfId="0" applyFont="1"/>
    <xf numFmtId="0" fontId="7" fillId="0" borderId="0" xfId="0" applyFont="1"/>
    <xf numFmtId="2" fontId="7" fillId="0" borderId="0" xfId="0" applyNumberFormat="1" applyFont="1"/>
    <xf numFmtId="0" fontId="9" fillId="0" borderId="0" xfId="0" applyFont="1"/>
    <xf numFmtId="2" fontId="2" fillId="0" borderId="6" xfId="0" applyNumberFormat="1" applyFont="1" applyBorder="1" applyAlignment="1">
      <alignment horizontal="right" vertical="top" wrapText="1"/>
    </xf>
    <xf numFmtId="0" fontId="10" fillId="0" borderId="0" xfId="0" applyFont="1"/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D7F4-BF5C-4618-8C58-415B424A62E5}">
  <dimension ref="A1:J180"/>
  <sheetViews>
    <sheetView tabSelected="1" zoomScaleNormal="100" zoomScaleSheetLayoutView="100" workbookViewId="0">
      <selection activeCell="Q8" sqref="Q8"/>
    </sheetView>
  </sheetViews>
  <sheetFormatPr defaultRowHeight="12.75" x14ac:dyDescent="0.2"/>
  <cols>
    <col min="1" max="1" width="13.85546875" style="14" customWidth="1"/>
    <col min="2" max="2" width="16.140625" customWidth="1"/>
    <col min="3" max="3" width="14.28515625" customWidth="1"/>
    <col min="4" max="4" width="18.140625" customWidth="1"/>
    <col min="5" max="5" width="12.42578125" customWidth="1"/>
    <col min="6" max="6" width="16.28515625" customWidth="1"/>
    <col min="7" max="7" width="15.7109375" customWidth="1"/>
    <col min="8" max="8" width="16.5703125" customWidth="1"/>
    <col min="9" max="9" width="13.5703125" customWidth="1"/>
    <col min="10" max="10" width="15.7109375" customWidth="1"/>
  </cols>
  <sheetData>
    <row r="1" spans="1:10" ht="30.6" customHeight="1" x14ac:dyDescent="0.2">
      <c r="A1" s="31" t="s">
        <v>34</v>
      </c>
      <c r="B1" s="31"/>
      <c r="G1" s="32" t="s">
        <v>33</v>
      </c>
      <c r="H1" s="33"/>
      <c r="I1" s="33"/>
      <c r="J1" s="33"/>
    </row>
    <row r="2" spans="1:10" x14ac:dyDescent="0.2">
      <c r="A2"/>
    </row>
    <row r="3" spans="1:10" ht="35.25" customHeight="1" thickBot="1" x14ac:dyDescent="0.35">
      <c r="A3" s="29" t="s">
        <v>23</v>
      </c>
      <c r="B3" s="29"/>
      <c r="C3" s="29"/>
      <c r="D3" s="1"/>
      <c r="E3" s="1"/>
      <c r="F3" s="1"/>
      <c r="G3" s="1"/>
      <c r="H3" s="1"/>
      <c r="I3" s="1"/>
      <c r="J3" s="1"/>
    </row>
    <row r="4" spans="1:10" ht="33" customHeight="1" x14ac:dyDescent="0.2">
      <c r="A4" s="27" t="s">
        <v>17</v>
      </c>
      <c r="B4" s="2" t="s">
        <v>0</v>
      </c>
      <c r="C4" s="2" t="s">
        <v>1</v>
      </c>
      <c r="D4" s="25" t="s">
        <v>2</v>
      </c>
      <c r="E4" s="2" t="s">
        <v>3</v>
      </c>
      <c r="F4" s="2" t="s">
        <v>5</v>
      </c>
      <c r="G4" s="25" t="s">
        <v>7</v>
      </c>
      <c r="H4" s="25" t="s">
        <v>25</v>
      </c>
      <c r="I4" s="25" t="s">
        <v>26</v>
      </c>
      <c r="J4" s="25" t="s">
        <v>27</v>
      </c>
    </row>
    <row r="5" spans="1:10" ht="19.5" thickBot="1" x14ac:dyDescent="0.25">
      <c r="A5" s="28"/>
      <c r="B5" s="3" t="s">
        <v>15</v>
      </c>
      <c r="C5" s="3" t="s">
        <v>16</v>
      </c>
      <c r="D5" s="26"/>
      <c r="E5" s="3" t="s">
        <v>4</v>
      </c>
      <c r="F5" s="3" t="s">
        <v>6</v>
      </c>
      <c r="G5" s="26"/>
      <c r="H5" s="26"/>
      <c r="I5" s="26"/>
      <c r="J5" s="26"/>
    </row>
    <row r="6" spans="1:10" ht="16.5" thickBot="1" x14ac:dyDescent="0.25">
      <c r="A6" s="15"/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29</v>
      </c>
      <c r="I6" s="3" t="s">
        <v>30</v>
      </c>
      <c r="J6" s="3" t="s">
        <v>31</v>
      </c>
    </row>
    <row r="7" spans="1:10" ht="32.25" thickBot="1" x14ac:dyDescent="0.3">
      <c r="A7" s="16" t="s">
        <v>18</v>
      </c>
      <c r="B7" s="12">
        <v>922.5</v>
      </c>
      <c r="C7" s="4"/>
      <c r="D7" s="23">
        <f>ROUND(B7*C7,2)</f>
        <v>0</v>
      </c>
      <c r="E7" s="17">
        <v>0.23</v>
      </c>
      <c r="F7" s="5">
        <f>ROUND(D7*0.23,2)</f>
        <v>0</v>
      </c>
      <c r="G7" s="5">
        <f>D7+F7</f>
        <v>0</v>
      </c>
      <c r="H7" s="5">
        <f>ROUND(D7*20,2)</f>
        <v>0</v>
      </c>
      <c r="I7" s="5">
        <f>ROUND(F7*20,2)</f>
        <v>0</v>
      </c>
      <c r="J7" s="5">
        <f>ROUND(G7*20,2)</f>
        <v>0</v>
      </c>
    </row>
    <row r="8" spans="1:10" ht="32.25" thickBot="1" x14ac:dyDescent="0.3">
      <c r="A8" s="18" t="s">
        <v>19</v>
      </c>
      <c r="B8" s="13">
        <v>1874.47</v>
      </c>
      <c r="C8" s="6"/>
      <c r="D8" s="23">
        <f>ROUND(B8*C8,2)</f>
        <v>0</v>
      </c>
      <c r="E8" s="7">
        <v>0.23</v>
      </c>
      <c r="F8" s="5">
        <f>ROUND(D8*0.23,2)</f>
        <v>0</v>
      </c>
      <c r="G8" s="5">
        <f>D8+F8</f>
        <v>0</v>
      </c>
      <c r="H8" s="5">
        <f>ROUND(D8*20,2)</f>
        <v>0</v>
      </c>
      <c r="I8" s="5">
        <f>ROUND(F8*20,2)</f>
        <v>0</v>
      </c>
      <c r="J8" s="5">
        <f>ROUND(G8*20,2)</f>
        <v>0</v>
      </c>
    </row>
    <row r="9" spans="1:10" ht="16.5" thickBot="1" x14ac:dyDescent="0.25">
      <c r="A9"/>
      <c r="B9" s="2"/>
      <c r="C9" s="8" t="s">
        <v>14</v>
      </c>
      <c r="D9" s="9">
        <f>SUM(D7:D8)</f>
        <v>0</v>
      </c>
      <c r="E9" s="10"/>
      <c r="F9" s="9">
        <f>SUM(F7:F8)</f>
        <v>0</v>
      </c>
      <c r="G9" s="9">
        <f>SUM(G7:G8)</f>
        <v>0</v>
      </c>
      <c r="H9" s="11">
        <f>SUM(H7:H8)</f>
        <v>0</v>
      </c>
      <c r="I9" s="11">
        <f>SUM(I7:I8)</f>
        <v>0</v>
      </c>
      <c r="J9" s="11">
        <f>SUM(J7:J8)</f>
        <v>0</v>
      </c>
    </row>
    <row r="10" spans="1:10" x14ac:dyDescent="0.2">
      <c r="A10"/>
    </row>
    <row r="11" spans="1:10" x14ac:dyDescent="0.2">
      <c r="A11"/>
    </row>
    <row r="12" spans="1:10" x14ac:dyDescent="0.2">
      <c r="A12"/>
    </row>
    <row r="13" spans="1:10" ht="15" x14ac:dyDescent="0.25">
      <c r="A13"/>
      <c r="B13" s="19"/>
      <c r="D13" s="20" t="s">
        <v>21</v>
      </c>
      <c r="E13" s="21">
        <f>H9</f>
        <v>0</v>
      </c>
    </row>
    <row r="14" spans="1:10" ht="15" x14ac:dyDescent="0.25">
      <c r="A14"/>
      <c r="D14" s="20" t="s">
        <v>22</v>
      </c>
      <c r="E14" s="21">
        <f>I9</f>
        <v>0</v>
      </c>
    </row>
    <row r="15" spans="1:10" ht="15" x14ac:dyDescent="0.25">
      <c r="A15"/>
      <c r="D15" s="20" t="s">
        <v>20</v>
      </c>
      <c r="E15" s="21">
        <f>J9</f>
        <v>0</v>
      </c>
    </row>
    <row r="16" spans="1:10" x14ac:dyDescent="0.2">
      <c r="A16"/>
    </row>
    <row r="17" spans="1:10" x14ac:dyDescent="0.2">
      <c r="A17"/>
    </row>
    <row r="18" spans="1:10" x14ac:dyDescent="0.2">
      <c r="A18"/>
      <c r="C18" s="34"/>
      <c r="D18" s="34"/>
      <c r="E18" s="22"/>
      <c r="F18" s="22"/>
      <c r="G18" s="34" t="s">
        <v>24</v>
      </c>
      <c r="H18" s="34"/>
      <c r="I18" s="34"/>
    </row>
    <row r="19" spans="1:10" ht="12.75" customHeight="1" x14ac:dyDescent="0.2">
      <c r="A19"/>
      <c r="C19" s="34"/>
      <c r="D19" s="34"/>
      <c r="E19" s="22"/>
      <c r="F19" s="22"/>
      <c r="G19" s="30" t="s">
        <v>28</v>
      </c>
      <c r="H19" s="30"/>
      <c r="I19" s="30"/>
    </row>
    <row r="20" spans="1:10" ht="4.5" customHeight="1" x14ac:dyDescent="0.2">
      <c r="A20"/>
      <c r="C20" s="22"/>
      <c r="D20" s="22"/>
      <c r="E20" s="22"/>
      <c r="F20" s="22"/>
      <c r="G20" s="30"/>
      <c r="H20" s="30"/>
      <c r="I20" s="30"/>
    </row>
    <row r="21" spans="1:10" x14ac:dyDescent="0.2">
      <c r="A21"/>
    </row>
    <row r="22" spans="1:10" x14ac:dyDescent="0.2">
      <c r="A22"/>
    </row>
    <row r="23" spans="1:10" ht="14.25" customHeight="1" x14ac:dyDescent="0.2">
      <c r="A23" s="24" t="s">
        <v>32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/>
    </row>
    <row r="25" spans="1:10" x14ac:dyDescent="0.2">
      <c r="A25"/>
    </row>
    <row r="26" spans="1:10" x14ac:dyDescent="0.2">
      <c r="A26"/>
    </row>
    <row r="27" spans="1:10" x14ac:dyDescent="0.2">
      <c r="A27"/>
    </row>
    <row r="28" spans="1:10" x14ac:dyDescent="0.2">
      <c r="A28"/>
    </row>
    <row r="29" spans="1:10" x14ac:dyDescent="0.2">
      <c r="A29"/>
    </row>
    <row r="30" spans="1:10" x14ac:dyDescent="0.2">
      <c r="A30"/>
    </row>
    <row r="31" spans="1:10" x14ac:dyDescent="0.2">
      <c r="A31"/>
    </row>
    <row r="32" spans="1:10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</sheetData>
  <mergeCells count="14">
    <mergeCell ref="A3:C3"/>
    <mergeCell ref="G19:I20"/>
    <mergeCell ref="A1:B1"/>
    <mergeCell ref="G1:J1"/>
    <mergeCell ref="C18:D18"/>
    <mergeCell ref="G18:I18"/>
    <mergeCell ref="C19:D19"/>
    <mergeCell ref="I4:I5"/>
    <mergeCell ref="A23:J23"/>
    <mergeCell ref="D4:D5"/>
    <mergeCell ref="G4:G5"/>
    <mergeCell ref="A4:A5"/>
    <mergeCell ref="J4:J5"/>
    <mergeCell ref="H4:H5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</vt:lpstr>
      <vt:lpstr>KALKULACJA!Obszar_wydruku</vt:lpstr>
    </vt:vector>
  </TitlesOfParts>
  <Company>CM 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Oliwia Lalik</cp:lastModifiedBy>
  <cp:lastPrinted>2020-10-06T06:29:32Z</cp:lastPrinted>
  <dcterms:created xsi:type="dcterms:W3CDTF">2008-02-21T10:44:07Z</dcterms:created>
  <dcterms:modified xsi:type="dcterms:W3CDTF">2024-07-08T05:05:20Z</dcterms:modified>
</cp:coreProperties>
</file>