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P-271-16_2021\ogłoszenie\"/>
    </mc:Choice>
  </mc:AlternateContent>
  <xr:revisionPtr revIDLastSave="0" documentId="13_ncr:1_{C421573A-C8FB-45A3-B883-FA9E47E2B58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8" i="1" l="1"/>
  <c r="K19" i="1"/>
  <c r="K20" i="1"/>
  <c r="K21" i="1"/>
  <c r="K22" i="1"/>
  <c r="J18" i="1"/>
  <c r="J19" i="1"/>
  <c r="J20" i="1"/>
  <c r="J21" i="1"/>
  <c r="J22" i="1"/>
  <c r="I18" i="1"/>
  <c r="I19" i="1"/>
  <c r="I20" i="1"/>
  <c r="I21" i="1"/>
  <c r="I22" i="1"/>
  <c r="J17" i="1" l="1"/>
  <c r="J23" i="1" s="1"/>
  <c r="K17" i="1"/>
  <c r="K23" i="1" s="1"/>
  <c r="I17" i="1"/>
  <c r="I23" i="1" s="1"/>
</calcChain>
</file>

<file path=xl/sharedStrings.xml><?xml version="1.0" encoding="utf-8"?>
<sst xmlns="http://schemas.openxmlformats.org/spreadsheetml/2006/main" count="34" uniqueCount="30">
  <si>
    <t>Należy wypełnić tylko żółte pola. Pozostałe dane zostaną obliczone automatycznie.</t>
  </si>
  <si>
    <t>Pola niebieskie mają formuły obliczeniowe. Nie należy kasować ich zawartości ani wpisywać w nich wartości.</t>
  </si>
  <si>
    <t>L.p.</t>
  </si>
  <si>
    <t>VAT</t>
  </si>
  <si>
    <t>Razem</t>
  </si>
  <si>
    <t>do specyfikacji warunków zamówienia</t>
  </si>
  <si>
    <t>Narzędzie do obliczenia ceny w ofercie w postępowaniu o udzielenie zamówienia na:</t>
  </si>
  <si>
    <t>Załącznik nr 1a</t>
  </si>
  <si>
    <t xml:space="preserve">Rodzaj </t>
  </si>
  <si>
    <t xml:space="preserve">Cena za 1 km </t>
  </si>
  <si>
    <t>Łączna cena</t>
  </si>
  <si>
    <t>(w km)</t>
  </si>
  <si>
    <t xml:space="preserve">Odśnieżanie ulicy I kat. </t>
  </si>
  <si>
    <t>Posypanie ulicy I kat. środkiem chemicznym w postaci stałej chlorek sodu  (sól drogowa) w proporcjach: sól  15 %,  kruszywo 85 %</t>
  </si>
  <si>
    <t xml:space="preserve">Odśnieżanie ulicy II kat. </t>
  </si>
  <si>
    <t>Posypanie ulicy II kat. środkiem chemicznym w postaci stałej chlorek sodu  (sól drogowa) w proporcjach: sól  15 %,  kruszywo 85 %</t>
  </si>
  <si>
    <t xml:space="preserve">Odśnieżanie ulicy III kat. </t>
  </si>
  <si>
    <t xml:space="preserve">Posypanie ulicy III kat. środkiem chemicznym w postaci stałej chlorek sodu  (sól drogowa) w proporcjach: sól  15 %,  kruszywo 85 % </t>
  </si>
  <si>
    <t xml:space="preserve"> Szacunkowa ilość km </t>
  </si>
  <si>
    <t>„Zimowe utrzymanie ulic i dróg na terenie gminy Tuchów 2021 / 2022"</t>
  </si>
  <si>
    <t>(w zł)</t>
  </si>
  <si>
    <t>Stawka podatku VAT (w %)</t>
  </si>
  <si>
    <t>Brutto</t>
  </si>
  <si>
    <t>Nr zamówienia: ZP-271-16_2021</t>
  </si>
  <si>
    <t>( w zł)
 (kol. 3 * kol. 6)</t>
  </si>
  <si>
    <t>( w zł)
(kol. 3 * kol. 7)</t>
  </si>
  <si>
    <t>( w zł)
(kol. 3 * kol. 4)</t>
  </si>
  <si>
    <t>Netto</t>
  </si>
  <si>
    <t xml:space="preserve">Brutto </t>
  </si>
  <si>
    <t>UWAGA. Ceny należy podać do dwóch miejsc po przecinku.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</si>
</sst>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rgb="FF00000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6"/>
      <color rgb="FFFF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66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DEDED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164" fontId="4" fillId="5" borderId="11" xfId="0" applyNumberFormat="1" applyFont="1" applyFill="1" applyBorder="1" applyAlignment="1">
      <alignment horizontal="right" vertical="center" wrapText="1"/>
    </xf>
    <xf numFmtId="0" fontId="4" fillId="0" borderId="15" xfId="0" applyFont="1" applyBorder="1" applyAlignment="1">
      <alignment vertical="center" wrapText="1"/>
    </xf>
    <xf numFmtId="164" fontId="4" fillId="4" borderId="9" xfId="0" applyNumberFormat="1" applyFont="1" applyFill="1" applyBorder="1" applyAlignment="1">
      <alignment horizontal="right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right" vertical="center" wrapText="1"/>
    </xf>
    <xf numFmtId="2" fontId="8" fillId="0" borderId="14" xfId="0" applyNumberFormat="1" applyFont="1" applyBorder="1"/>
    <xf numFmtId="0" fontId="8" fillId="0" borderId="16" xfId="0" applyFont="1" applyBorder="1" applyAlignment="1">
      <alignment horizontal="right" vertical="center" wrapText="1"/>
    </xf>
    <xf numFmtId="0" fontId="8" fillId="0" borderId="16" xfId="0" applyFont="1" applyBorder="1" applyAlignment="1">
      <alignment vertical="center" wrapText="1"/>
    </xf>
    <xf numFmtId="2" fontId="8" fillId="0" borderId="12" xfId="0" applyNumberFormat="1" applyFont="1" applyBorder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164" fontId="4" fillId="4" borderId="24" xfId="0" applyNumberFormat="1" applyFont="1" applyFill="1" applyBorder="1" applyAlignment="1">
      <alignment horizontal="right" vertical="center" wrapText="1"/>
    </xf>
    <xf numFmtId="164" fontId="4" fillId="4" borderId="13" xfId="0" applyNumberFormat="1" applyFont="1" applyFill="1" applyBorder="1" applyAlignment="1">
      <alignment horizontal="right" vertical="center" wrapText="1"/>
    </xf>
    <xf numFmtId="164" fontId="4" fillId="4" borderId="10" xfId="0" applyNumberFormat="1" applyFont="1" applyFill="1" applyBorder="1" applyAlignment="1">
      <alignment horizontal="right" vertical="center" wrapText="1"/>
    </xf>
    <xf numFmtId="164" fontId="4" fillId="4" borderId="17" xfId="0" applyNumberFormat="1" applyFont="1" applyFill="1" applyBorder="1" applyAlignment="1">
      <alignment horizontal="right" vertical="center" wrapText="1"/>
    </xf>
    <xf numFmtId="164" fontId="4" fillId="4" borderId="18" xfId="0" applyNumberFormat="1" applyFont="1" applyFill="1" applyBorder="1" applyAlignment="1">
      <alignment horizontal="right" vertical="center" wrapText="1"/>
    </xf>
    <xf numFmtId="164" fontId="4" fillId="4" borderId="0" xfId="0" applyNumberFormat="1" applyFont="1" applyFill="1" applyBorder="1" applyAlignment="1">
      <alignment horizontal="right" vertical="center" wrapText="1"/>
    </xf>
    <xf numFmtId="164" fontId="4" fillId="4" borderId="19" xfId="0" applyNumberFormat="1" applyFont="1" applyFill="1" applyBorder="1" applyAlignment="1">
      <alignment horizontal="right" vertical="center" wrapText="1"/>
    </xf>
    <xf numFmtId="164" fontId="4" fillId="4" borderId="12" xfId="0" applyNumberFormat="1" applyFont="1" applyFill="1" applyBorder="1" applyAlignment="1">
      <alignment horizontal="right" vertical="center" wrapText="1"/>
    </xf>
    <xf numFmtId="164" fontId="4" fillId="4" borderId="15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6" fillId="2" borderId="0" xfId="0" applyFont="1" applyFill="1" applyBorder="1" applyAlignment="1">
      <alignment horizontal="left"/>
    </xf>
    <xf numFmtId="0" fontId="0" fillId="0" borderId="0" xfId="0" applyAlignment="1"/>
    <xf numFmtId="0" fontId="9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25"/>
  <sheetViews>
    <sheetView tabSelected="1" zoomScale="70" zoomScaleNormal="70" workbookViewId="0">
      <selection activeCell="C29" sqref="C29"/>
    </sheetView>
  </sheetViews>
  <sheetFormatPr defaultRowHeight="15.6" x14ac:dyDescent="0.3"/>
  <cols>
    <col min="1" max="1" width="1.33203125" style="1" customWidth="1"/>
    <col min="2" max="2" width="4.109375" style="1" customWidth="1"/>
    <col min="3" max="3" width="48.33203125" style="1" customWidth="1"/>
    <col min="4" max="4" width="12.88671875" style="1" customWidth="1"/>
    <col min="5" max="6" width="13.5546875" style="1" customWidth="1"/>
    <col min="7" max="7" width="13.33203125" style="1" customWidth="1"/>
    <col min="8" max="8" width="10" style="1" customWidth="1"/>
    <col min="9" max="9" width="14.6640625" style="1" customWidth="1"/>
    <col min="10" max="10" width="15.44140625" style="1" customWidth="1"/>
    <col min="11" max="11" width="18" style="1" bestFit="1" customWidth="1"/>
    <col min="12" max="12" width="12.88671875" style="1" customWidth="1"/>
    <col min="13" max="13" width="9" style="1" customWidth="1"/>
    <col min="14" max="14" width="9.88671875" style="1" customWidth="1"/>
    <col min="15" max="1026" width="8.6640625" style="1" customWidth="1"/>
  </cols>
  <sheetData>
    <row r="1" spans="1:1026" ht="6" customHeight="1" x14ac:dyDescent="0.3"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026" ht="15.75" customHeight="1" x14ac:dyDescent="0.3">
      <c r="B2" s="55" t="s">
        <v>7</v>
      </c>
      <c r="C2" s="55"/>
      <c r="D2" s="4"/>
      <c r="E2" s="4"/>
      <c r="F2" s="4"/>
      <c r="G2" s="4"/>
      <c r="H2" s="4"/>
      <c r="I2" s="4"/>
      <c r="J2" s="4"/>
      <c r="K2" s="4"/>
      <c r="L2" s="4"/>
    </row>
    <row r="3" spans="1:1026" ht="15.75" customHeight="1" x14ac:dyDescent="0.3">
      <c r="B3" s="56" t="s">
        <v>5</v>
      </c>
      <c r="C3" s="56"/>
      <c r="D3" s="4"/>
      <c r="E3" s="4"/>
      <c r="F3" s="4"/>
      <c r="G3" s="4"/>
      <c r="H3" s="4"/>
      <c r="I3" s="4"/>
      <c r="J3" s="4"/>
      <c r="K3" s="4"/>
      <c r="L3" s="4"/>
    </row>
    <row r="4" spans="1:1026" ht="4.5" customHeight="1" x14ac:dyDescent="0.3">
      <c r="B4" s="26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026" s="3" customFormat="1" x14ac:dyDescent="0.3">
      <c r="A5" s="1"/>
      <c r="B5" s="27" t="s">
        <v>23</v>
      </c>
      <c r="C5" s="4"/>
      <c r="D5" s="4"/>
      <c r="E5" s="4"/>
      <c r="F5" s="4"/>
      <c r="G5" s="4"/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</row>
    <row r="6" spans="1:1026" ht="4.5" customHeight="1" x14ac:dyDescent="0.3">
      <c r="B6" s="26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026" x14ac:dyDescent="0.3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</row>
    <row r="8" spans="1:1026" ht="43.5" customHeight="1" x14ac:dyDescent="0.3">
      <c r="B8" s="58" t="s">
        <v>19</v>
      </c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026" ht="9" customHeight="1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1:1026" x14ac:dyDescent="0.3">
      <c r="B10" s="59" t="s">
        <v>0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</row>
    <row r="11" spans="1:1026" x14ac:dyDescent="0.3">
      <c r="B11" s="53" t="s">
        <v>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1:1026" ht="27.75" customHeight="1" thickBot="1" x14ac:dyDescent="0.35"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  <row r="13" spans="1:1026" ht="47.4" thickBot="1" x14ac:dyDescent="0.35">
      <c r="A13" s="4"/>
      <c r="B13" s="45" t="s">
        <v>2</v>
      </c>
      <c r="C13" s="45" t="s">
        <v>8</v>
      </c>
      <c r="D13" s="13" t="s">
        <v>18</v>
      </c>
      <c r="E13" s="48" t="s">
        <v>9</v>
      </c>
      <c r="F13" s="49"/>
      <c r="G13" s="49"/>
      <c r="H13" s="50"/>
      <c r="I13" s="48" t="s">
        <v>10</v>
      </c>
      <c r="J13" s="49"/>
      <c r="K13" s="50"/>
      <c r="L13" s="4"/>
      <c r="AMD13"/>
      <c r="AME13"/>
      <c r="AMF13"/>
      <c r="AMG13"/>
      <c r="AMH13"/>
      <c r="AMI13"/>
      <c r="AMJ13"/>
      <c r="AMK13"/>
      <c r="AML13"/>
    </row>
    <row r="14" spans="1:1026" x14ac:dyDescent="0.3">
      <c r="A14" s="4"/>
      <c r="B14" s="46"/>
      <c r="C14" s="46"/>
      <c r="D14" s="14" t="s">
        <v>11</v>
      </c>
      <c r="E14" s="9" t="s">
        <v>27</v>
      </c>
      <c r="F14" s="51" t="s">
        <v>21</v>
      </c>
      <c r="G14" s="10" t="s">
        <v>3</v>
      </c>
      <c r="H14" s="10" t="s">
        <v>22</v>
      </c>
      <c r="I14" s="15" t="s">
        <v>27</v>
      </c>
      <c r="J14" s="15" t="s">
        <v>3</v>
      </c>
      <c r="K14" s="39" t="s">
        <v>28</v>
      </c>
      <c r="L14" s="4"/>
      <c r="AMD14"/>
      <c r="AME14"/>
      <c r="AMF14"/>
      <c r="AMG14"/>
      <c r="AMH14"/>
      <c r="AMI14"/>
      <c r="AMJ14"/>
      <c r="AMK14"/>
      <c r="AML14"/>
    </row>
    <row r="15" spans="1:1026" ht="47.4" thickBot="1" x14ac:dyDescent="0.35">
      <c r="A15" s="4"/>
      <c r="B15" s="47"/>
      <c r="C15" s="47"/>
      <c r="D15" s="16"/>
      <c r="E15" s="11" t="s">
        <v>20</v>
      </c>
      <c r="F15" s="52"/>
      <c r="G15" s="12" t="s">
        <v>20</v>
      </c>
      <c r="H15" s="12" t="s">
        <v>20</v>
      </c>
      <c r="I15" s="17" t="s">
        <v>26</v>
      </c>
      <c r="J15" s="17" t="s">
        <v>24</v>
      </c>
      <c r="K15" s="40" t="s">
        <v>25</v>
      </c>
      <c r="L15" s="4"/>
      <c r="AMD15"/>
      <c r="AME15"/>
      <c r="AMF15"/>
      <c r="AMG15"/>
      <c r="AMH15"/>
      <c r="AMI15"/>
      <c r="AMJ15"/>
      <c r="AMK15"/>
      <c r="AML15"/>
    </row>
    <row r="16" spans="1:1026" s="2" customFormat="1" ht="16.2" thickBot="1" x14ac:dyDescent="0.35">
      <c r="A16" s="5"/>
      <c r="B16" s="18">
        <v>1</v>
      </c>
      <c r="C16" s="18">
        <v>2</v>
      </c>
      <c r="D16" s="19">
        <v>3</v>
      </c>
      <c r="E16" s="29">
        <v>4</v>
      </c>
      <c r="F16" s="18">
        <v>5</v>
      </c>
      <c r="G16" s="20">
        <v>6</v>
      </c>
      <c r="H16" s="17">
        <v>7</v>
      </c>
      <c r="I16" s="17">
        <v>8</v>
      </c>
      <c r="J16" s="17">
        <v>9</v>
      </c>
      <c r="K16" s="17">
        <v>10</v>
      </c>
      <c r="L16" s="5"/>
    </row>
    <row r="17" spans="1:1026" ht="16.2" thickBot="1" x14ac:dyDescent="0.35">
      <c r="A17" s="5"/>
      <c r="B17" s="21">
        <v>1</v>
      </c>
      <c r="C17" s="7" t="s">
        <v>12</v>
      </c>
      <c r="D17" s="22">
        <v>2304.12756774631</v>
      </c>
      <c r="E17" s="30"/>
      <c r="F17" s="31"/>
      <c r="G17" s="32"/>
      <c r="H17" s="8"/>
      <c r="I17" s="6">
        <f t="shared" ref="I17:I22" si="0">D17*E17</f>
        <v>0</v>
      </c>
      <c r="J17" s="6">
        <f t="shared" ref="J17:J22" si="1">D17*G17</f>
        <v>0</v>
      </c>
      <c r="K17" s="6">
        <f t="shared" ref="K17:K22" si="2">D17*H17</f>
        <v>0</v>
      </c>
      <c r="L17" s="4"/>
      <c r="AMD17"/>
      <c r="AME17"/>
      <c r="AMF17"/>
      <c r="AMG17"/>
      <c r="AMH17"/>
      <c r="AMI17"/>
      <c r="AMJ17"/>
      <c r="AMK17"/>
      <c r="AML17"/>
    </row>
    <row r="18" spans="1:1026" ht="47.4" thickBot="1" x14ac:dyDescent="0.35">
      <c r="A18" s="5"/>
      <c r="B18" s="23">
        <v>2</v>
      </c>
      <c r="C18" s="24" t="s">
        <v>13</v>
      </c>
      <c r="D18" s="22">
        <v>776.19955855404976</v>
      </c>
      <c r="E18" s="30"/>
      <c r="F18" s="31"/>
      <c r="G18" s="33"/>
      <c r="H18" s="8"/>
      <c r="I18" s="6">
        <f t="shared" si="0"/>
        <v>0</v>
      </c>
      <c r="J18" s="6">
        <f t="shared" si="1"/>
        <v>0</v>
      </c>
      <c r="K18" s="6">
        <f t="shared" si="2"/>
        <v>0</v>
      </c>
      <c r="L18" s="4"/>
      <c r="AMD18"/>
      <c r="AME18"/>
      <c r="AMF18"/>
      <c r="AMG18"/>
      <c r="AMH18"/>
      <c r="AMI18"/>
      <c r="AMJ18"/>
      <c r="AMK18"/>
      <c r="AML18"/>
    </row>
    <row r="19" spans="1:1026" ht="16.2" thickBot="1" x14ac:dyDescent="0.35">
      <c r="A19" s="5"/>
      <c r="B19" s="21">
        <v>3</v>
      </c>
      <c r="C19" s="7" t="s">
        <v>14</v>
      </c>
      <c r="D19" s="22">
        <v>1009.8865977334874</v>
      </c>
      <c r="E19" s="30"/>
      <c r="F19" s="31"/>
      <c r="G19" s="34"/>
      <c r="H19" s="8"/>
      <c r="I19" s="6">
        <f t="shared" si="0"/>
        <v>0</v>
      </c>
      <c r="J19" s="6">
        <f t="shared" si="1"/>
        <v>0</v>
      </c>
      <c r="K19" s="6">
        <f t="shared" si="2"/>
        <v>0</v>
      </c>
      <c r="L19" s="4"/>
      <c r="AMD19"/>
      <c r="AME19"/>
      <c r="AMF19"/>
      <c r="AMG19"/>
      <c r="AMH19"/>
      <c r="AMI19"/>
      <c r="AMJ19"/>
      <c r="AMK19"/>
      <c r="AML19"/>
    </row>
    <row r="20" spans="1:1026" ht="47.4" thickBot="1" x14ac:dyDescent="0.35">
      <c r="A20" s="2"/>
      <c r="B20" s="23">
        <v>4</v>
      </c>
      <c r="C20" s="24" t="s">
        <v>15</v>
      </c>
      <c r="D20" s="22">
        <v>256.61684574110819</v>
      </c>
      <c r="E20" s="30"/>
      <c r="F20" s="31"/>
      <c r="G20" s="34"/>
      <c r="H20" s="8"/>
      <c r="I20" s="6">
        <f t="shared" si="0"/>
        <v>0</v>
      </c>
      <c r="J20" s="6">
        <f t="shared" si="1"/>
        <v>0</v>
      </c>
      <c r="K20" s="6">
        <f t="shared" si="2"/>
        <v>0</v>
      </c>
      <c r="L20" s="4"/>
    </row>
    <row r="21" spans="1:1026" ht="16.2" thickBot="1" x14ac:dyDescent="0.35">
      <c r="A21" s="2"/>
      <c r="B21" s="21">
        <v>5</v>
      </c>
      <c r="C21" s="7" t="s">
        <v>16</v>
      </c>
      <c r="D21" s="22">
        <v>751.01088049245561</v>
      </c>
      <c r="E21" s="30"/>
      <c r="F21" s="35"/>
      <c r="G21" s="34"/>
      <c r="H21" s="8"/>
      <c r="I21" s="6">
        <f t="shared" si="0"/>
        <v>0</v>
      </c>
      <c r="J21" s="6">
        <f t="shared" si="1"/>
        <v>0</v>
      </c>
      <c r="K21" s="6">
        <f t="shared" si="2"/>
        <v>0</v>
      </c>
      <c r="L21" s="4"/>
    </row>
    <row r="22" spans="1:1026" ht="47.4" thickBot="1" x14ac:dyDescent="0.35">
      <c r="A22" s="2"/>
      <c r="B22" s="23">
        <v>6</v>
      </c>
      <c r="C22" s="24" t="s">
        <v>17</v>
      </c>
      <c r="D22" s="25">
        <v>132.46443187911683</v>
      </c>
      <c r="E22" s="36"/>
      <c r="F22" s="37"/>
      <c r="G22" s="38"/>
      <c r="H22" s="8"/>
      <c r="I22" s="6">
        <f t="shared" si="0"/>
        <v>0</v>
      </c>
      <c r="J22" s="6">
        <f t="shared" si="1"/>
        <v>0</v>
      </c>
      <c r="K22" s="6">
        <f t="shared" si="2"/>
        <v>0</v>
      </c>
      <c r="L22" s="4"/>
    </row>
    <row r="23" spans="1:1026" ht="16.2" thickBot="1" x14ac:dyDescent="0.35">
      <c r="A23" s="2"/>
      <c r="B23" s="41" t="s">
        <v>4</v>
      </c>
      <c r="C23" s="42"/>
      <c r="D23" s="43"/>
      <c r="E23" s="43"/>
      <c r="F23" s="43"/>
      <c r="G23" s="43"/>
      <c r="H23" s="44"/>
      <c r="I23" s="6">
        <f>SUM(I17:I22)</f>
        <v>0</v>
      </c>
      <c r="J23" s="6">
        <f>SUM(J17:J22)</f>
        <v>0</v>
      </c>
      <c r="K23" s="6">
        <f>SUM(K17:K22)</f>
        <v>0</v>
      </c>
      <c r="L23" s="4"/>
    </row>
    <row r="24" spans="1:1026" x14ac:dyDescent="0.3">
      <c r="A24" s="2"/>
    </row>
    <row r="25" spans="1:1026" ht="21" x14ac:dyDescent="0.4">
      <c r="C25" s="61" t="s">
        <v>29</v>
      </c>
      <c r="D25" s="60"/>
      <c r="E25" s="60"/>
      <c r="F25" s="60"/>
      <c r="G25" s="60"/>
      <c r="H25" s="60"/>
      <c r="I25" s="60"/>
      <c r="J25" s="60"/>
      <c r="K25" s="60"/>
    </row>
  </sheetData>
  <mergeCells count="14">
    <mergeCell ref="C25:K25"/>
    <mergeCell ref="B11:L11"/>
    <mergeCell ref="B12:L12"/>
    <mergeCell ref="B2:C2"/>
    <mergeCell ref="B3:C3"/>
    <mergeCell ref="B7:L7"/>
    <mergeCell ref="B8:L8"/>
    <mergeCell ref="B10:L10"/>
    <mergeCell ref="B23:H23"/>
    <mergeCell ref="B13:B15"/>
    <mergeCell ref="C13:C15"/>
    <mergeCell ref="E13:H13"/>
    <mergeCell ref="I13:K13"/>
    <mergeCell ref="F14:F15"/>
  </mergeCells>
  <pageMargins left="0.70833333333333304" right="0.70833333333333304" top="0.74791666666666701" bottom="0.74791666666666701" header="0.51180555555555496" footer="0.51180555555555496"/>
  <pageSetup paperSize="9" scale="45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Stacja marsjanska</dc:creator>
  <dc:description/>
  <cp:lastModifiedBy>asamelzon</cp:lastModifiedBy>
  <cp:revision>2</cp:revision>
  <cp:lastPrinted>2020-09-09T10:42:21Z</cp:lastPrinted>
  <dcterms:created xsi:type="dcterms:W3CDTF">2019-10-12T14:28:21Z</dcterms:created>
  <dcterms:modified xsi:type="dcterms:W3CDTF">2021-10-19T07:13:12Z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