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erver1\privat$\mkochanska\Desktop\przetarg 2024 poprawka 21.11\"/>
    </mc:Choice>
  </mc:AlternateContent>
  <xr:revisionPtr revIDLastSave="0" documentId="13_ncr:1_{E5D88084-1E1D-4524-8A84-19D7EE2D20E7}" xr6:coauthVersionLast="47" xr6:coauthVersionMax="47" xr10:uidLastSave="{00000000-0000-0000-0000-000000000000}"/>
  <bookViews>
    <workbookView xWindow="-108" yWindow="-108" windowWidth="23256" windowHeight="12576" tabRatio="875" xr2:uid="{00000000-000D-0000-FFFF-FFFF00000000}"/>
  </bookViews>
  <sheets>
    <sheet name="Warzywa" sheetId="5" r:id="rId1"/>
    <sheet name="Owoce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6" l="1"/>
  <c r="H22" i="6"/>
  <c r="H23" i="6"/>
  <c r="H20" i="6"/>
  <c r="H118" i="6" l="1"/>
  <c r="H117" i="6"/>
  <c r="H116" i="6"/>
  <c r="H115" i="6"/>
  <c r="H108" i="6"/>
  <c r="H107" i="6"/>
  <c r="H106" i="6"/>
  <c r="H105" i="6"/>
  <c r="H103" i="6"/>
  <c r="H102" i="6"/>
  <c r="H101" i="6"/>
  <c r="H100" i="6"/>
  <c r="H98" i="6"/>
  <c r="H97" i="6"/>
  <c r="H96" i="6"/>
  <c r="H95" i="6"/>
  <c r="H93" i="6"/>
  <c r="H92" i="6"/>
  <c r="H91" i="6"/>
  <c r="H90" i="6"/>
  <c r="H88" i="6"/>
  <c r="H87" i="6"/>
  <c r="H86" i="6"/>
  <c r="H85" i="6"/>
  <c r="H83" i="6"/>
  <c r="H82" i="6"/>
  <c r="H81" i="6"/>
  <c r="H80" i="6"/>
  <c r="H78" i="6"/>
  <c r="H77" i="6"/>
  <c r="H76" i="6"/>
  <c r="H75" i="6"/>
  <c r="H73" i="6"/>
  <c r="H72" i="6"/>
  <c r="H71" i="6"/>
  <c r="H70" i="6"/>
  <c r="H68" i="6"/>
  <c r="H67" i="6"/>
  <c r="H66" i="6"/>
  <c r="H65" i="6"/>
  <c r="H63" i="6"/>
  <c r="H62" i="6"/>
  <c r="H61" i="6"/>
  <c r="H60" i="6"/>
  <c r="H58" i="6"/>
  <c r="H57" i="6"/>
  <c r="H56" i="6"/>
  <c r="H55" i="6"/>
  <c r="H53" i="6"/>
  <c r="H52" i="6"/>
  <c r="H51" i="6"/>
  <c r="H50" i="6"/>
  <c r="H48" i="6"/>
  <c r="H47" i="6"/>
  <c r="H46" i="6"/>
  <c r="H45" i="6"/>
  <c r="H43" i="6"/>
  <c r="H42" i="6"/>
  <c r="H41" i="6"/>
  <c r="H40" i="6"/>
  <c r="H33" i="6"/>
  <c r="H32" i="6"/>
  <c r="H31" i="6"/>
  <c r="H30" i="6"/>
  <c r="H28" i="6"/>
  <c r="H27" i="6"/>
  <c r="H26" i="6"/>
  <c r="H25" i="6"/>
  <c r="H18" i="6"/>
  <c r="H17" i="6"/>
  <c r="H16" i="6"/>
  <c r="H15" i="6"/>
  <c r="H13" i="6"/>
  <c r="H12" i="6"/>
  <c r="H11" i="6"/>
  <c r="H10" i="6"/>
  <c r="H258" i="5"/>
  <c r="H257" i="5"/>
  <c r="H256" i="5"/>
  <c r="H255" i="5"/>
  <c r="H238" i="5"/>
  <c r="H237" i="5"/>
  <c r="H236" i="5"/>
  <c r="H235" i="5"/>
  <c r="H233" i="5"/>
  <c r="H232" i="5"/>
  <c r="H231" i="5"/>
  <c r="H230" i="5"/>
  <c r="H228" i="5"/>
  <c r="H227" i="5"/>
  <c r="H226" i="5"/>
  <c r="H225" i="5"/>
  <c r="H223" i="5"/>
  <c r="H222" i="5"/>
  <c r="H221" i="5"/>
  <c r="H220" i="5"/>
  <c r="H218" i="5"/>
  <c r="H217" i="5"/>
  <c r="H216" i="5"/>
  <c r="H215" i="5"/>
  <c r="H208" i="5"/>
  <c r="H207" i="5"/>
  <c r="H206" i="5"/>
  <c r="H205" i="5"/>
  <c r="H203" i="5"/>
  <c r="H202" i="5"/>
  <c r="H201" i="5"/>
  <c r="H200" i="5"/>
  <c r="H198" i="5"/>
  <c r="H197" i="5"/>
  <c r="H196" i="5"/>
  <c r="H195" i="5"/>
  <c r="H193" i="5"/>
  <c r="H192" i="5"/>
  <c r="H191" i="5"/>
  <c r="H190" i="5"/>
  <c r="H188" i="5"/>
  <c r="H187" i="5"/>
  <c r="H186" i="5"/>
  <c r="H185" i="5"/>
  <c r="H183" i="5"/>
  <c r="H182" i="5"/>
  <c r="H181" i="5"/>
  <c r="H180" i="5"/>
  <c r="H173" i="5"/>
  <c r="H172" i="5"/>
  <c r="H171" i="5"/>
  <c r="H170" i="5"/>
  <c r="H168" i="5"/>
  <c r="H167" i="5"/>
  <c r="H166" i="5"/>
  <c r="H165" i="5"/>
  <c r="H163" i="5"/>
  <c r="H162" i="5"/>
  <c r="H161" i="5"/>
  <c r="H160" i="5"/>
  <c r="H158" i="5"/>
  <c r="H157" i="5"/>
  <c r="H156" i="5"/>
  <c r="H155" i="5"/>
  <c r="H153" i="5"/>
  <c r="H152" i="5"/>
  <c r="H151" i="5"/>
  <c r="H150" i="5"/>
  <c r="H148" i="5"/>
  <c r="H147" i="5"/>
  <c r="H146" i="5"/>
  <c r="H145" i="5"/>
  <c r="H143" i="5"/>
  <c r="H142" i="5"/>
  <c r="H141" i="5"/>
  <c r="H140" i="5"/>
  <c r="H128" i="5"/>
  <c r="H127" i="5"/>
  <c r="H126" i="5"/>
  <c r="H125" i="5"/>
  <c r="H123" i="5"/>
  <c r="H122" i="5"/>
  <c r="H121" i="5"/>
  <c r="H120" i="5"/>
  <c r="H113" i="5"/>
  <c r="H112" i="5"/>
  <c r="H111" i="5"/>
  <c r="H110" i="5"/>
  <c r="H98" i="5"/>
  <c r="H97" i="5"/>
  <c r="H96" i="5"/>
  <c r="H95" i="5"/>
  <c r="H93" i="5"/>
  <c r="H92" i="5"/>
  <c r="H91" i="5"/>
  <c r="H90" i="5"/>
  <c r="H88" i="5"/>
  <c r="H87" i="5"/>
  <c r="H86" i="5"/>
  <c r="H85" i="5"/>
  <c r="H83" i="5"/>
  <c r="H82" i="5"/>
  <c r="H81" i="5"/>
  <c r="H80" i="5"/>
  <c r="H78" i="5"/>
  <c r="H77" i="5"/>
  <c r="H76" i="5"/>
  <c r="H75" i="5"/>
  <c r="H73" i="5"/>
  <c r="H72" i="5"/>
  <c r="H71" i="5"/>
  <c r="H70" i="5"/>
  <c r="H68" i="5"/>
  <c r="H67" i="5"/>
  <c r="H66" i="5"/>
  <c r="H65" i="5"/>
  <c r="H63" i="5"/>
  <c r="H62" i="5"/>
  <c r="H61" i="5"/>
  <c r="H60" i="5"/>
  <c r="H58" i="5"/>
  <c r="H57" i="5"/>
  <c r="H56" i="5"/>
  <c r="H55" i="5"/>
  <c r="H53" i="5"/>
  <c r="H52" i="5"/>
  <c r="H51" i="5"/>
  <c r="H50" i="5"/>
  <c r="H43" i="5"/>
  <c r="H42" i="5"/>
  <c r="H41" i="5"/>
  <c r="H40" i="5"/>
  <c r="H38" i="5"/>
  <c r="H37" i="5"/>
  <c r="H36" i="5"/>
  <c r="H35" i="5"/>
  <c r="H33" i="5"/>
  <c r="H32" i="5"/>
  <c r="H31" i="5"/>
  <c r="H30" i="5"/>
  <c r="H28" i="5"/>
  <c r="H27" i="5"/>
  <c r="H26" i="5"/>
  <c r="H25" i="5"/>
  <c r="H18" i="5"/>
  <c r="H17" i="5"/>
  <c r="H16" i="5"/>
  <c r="H15" i="5"/>
  <c r="H13" i="5"/>
  <c r="H12" i="5"/>
  <c r="H11" i="5"/>
  <c r="H10" i="5"/>
  <c r="H8" i="5"/>
  <c r="H7" i="5"/>
  <c r="H6" i="5"/>
  <c r="H5" i="5"/>
  <c r="H194" i="5" l="1"/>
  <c r="H34" i="6"/>
  <c r="H129" i="5"/>
  <c r="H149" i="5"/>
  <c r="H109" i="6"/>
  <c r="H64" i="6"/>
  <c r="H94" i="6"/>
  <c r="H44" i="5"/>
  <c r="H199" i="5"/>
  <c r="H84" i="5"/>
  <c r="H229" i="5"/>
  <c r="H9" i="5"/>
  <c r="H119" i="6"/>
  <c r="H104" i="6"/>
  <c r="H99" i="6"/>
  <c r="H79" i="6"/>
  <c r="H69" i="6"/>
  <c r="H59" i="6"/>
  <c r="H164" i="5"/>
  <c r="H54" i="5"/>
  <c r="H29" i="5"/>
  <c r="H84" i="6"/>
  <c r="H74" i="6"/>
  <c r="H49" i="6"/>
  <c r="H14" i="6"/>
  <c r="H259" i="5"/>
  <c r="H224" i="5"/>
  <c r="H219" i="5"/>
  <c r="H169" i="5"/>
  <c r="H154" i="5"/>
  <c r="H94" i="5"/>
  <c r="H74" i="5"/>
  <c r="H14" i="5"/>
  <c r="H89" i="6"/>
  <c r="H54" i="6"/>
  <c r="H44" i="6"/>
  <c r="H29" i="6"/>
  <c r="H24" i="6"/>
  <c r="H19" i="6"/>
  <c r="H239" i="5"/>
  <c r="H209" i="5"/>
  <c r="H204" i="5"/>
  <c r="H189" i="5"/>
  <c r="H184" i="5"/>
  <c r="H174" i="5"/>
  <c r="H159" i="5"/>
  <c r="H124" i="5"/>
  <c r="H114" i="5"/>
  <c r="H99" i="5"/>
  <c r="H89" i="5"/>
  <c r="H79" i="5"/>
  <c r="H69" i="5"/>
  <c r="H64" i="5"/>
  <c r="H59" i="5"/>
  <c r="H39" i="5"/>
  <c r="H34" i="5"/>
  <c r="H19" i="5"/>
  <c r="H144" i="5"/>
  <c r="H120" i="6" l="1"/>
  <c r="H260" i="5"/>
</calcChain>
</file>

<file path=xl/sharedStrings.xml><?xml version="1.0" encoding="utf-8"?>
<sst xmlns="http://schemas.openxmlformats.org/spreadsheetml/2006/main" count="940" uniqueCount="184">
  <si>
    <t>FORMULARZ ZESTAWIENIA CENOWEGO</t>
  </si>
  <si>
    <t>L.p.</t>
  </si>
  <si>
    <t>Asortyment</t>
  </si>
  <si>
    <t>J.m</t>
  </si>
  <si>
    <t>Ilość i miejsce dostaw</t>
  </si>
  <si>
    <t>Przewidywana ilość</t>
  </si>
  <si>
    <t>1.</t>
  </si>
  <si>
    <t>2.</t>
  </si>
  <si>
    <t>3.</t>
  </si>
  <si>
    <t>4.</t>
  </si>
  <si>
    <t>5.</t>
  </si>
  <si>
    <t>6.</t>
  </si>
  <si>
    <t>7.</t>
  </si>
  <si>
    <t>kg</t>
  </si>
  <si>
    <t>A</t>
  </si>
  <si>
    <t>P1</t>
  </si>
  <si>
    <t>B</t>
  </si>
  <si>
    <t>P2</t>
  </si>
  <si>
    <t>C</t>
  </si>
  <si>
    <t>P4</t>
  </si>
  <si>
    <t>D</t>
  </si>
  <si>
    <t>P5</t>
  </si>
  <si>
    <t xml:space="preserve">    </t>
  </si>
  <si>
    <r>
      <t xml:space="preserve">1) </t>
    </r>
    <r>
      <rPr>
        <b/>
        <i/>
        <u/>
        <sz val="9"/>
        <color rgb="FF000000"/>
        <rFont val="Calibri"/>
        <family val="2"/>
        <charset val="238"/>
        <scheme val="minor"/>
      </rPr>
      <t>Miejsca dostaw:</t>
    </r>
  </si>
  <si>
    <t>1.  </t>
  </si>
  <si>
    <t>Razem:</t>
  </si>
  <si>
    <t>Łączna wartość netto kolumna 5x6</t>
  </si>
  <si>
    <t>2.  </t>
  </si>
  <si>
    <t>3.  </t>
  </si>
  <si>
    <t>Buraki czerwone</t>
  </si>
  <si>
    <t>4.  </t>
  </si>
  <si>
    <t>Cebula</t>
  </si>
  <si>
    <t>5.  </t>
  </si>
  <si>
    <t>6.  </t>
  </si>
  <si>
    <t>Czosnek</t>
  </si>
  <si>
    <t>7.  </t>
  </si>
  <si>
    <t>Dynia</t>
  </si>
  <si>
    <t>8.  </t>
  </si>
  <si>
    <t>10.  </t>
  </si>
  <si>
    <t>11.  </t>
  </si>
  <si>
    <t>12.  </t>
  </si>
  <si>
    <t>Kapusta biała</t>
  </si>
  <si>
    <t>13.  </t>
  </si>
  <si>
    <t>Kapusta czerwona</t>
  </si>
  <si>
    <t>14.  </t>
  </si>
  <si>
    <t>15.  </t>
  </si>
  <si>
    <t>16.  </t>
  </si>
  <si>
    <t>Kapusta pekińska</t>
  </si>
  <si>
    <t>Marchew</t>
  </si>
  <si>
    <t>Ogórki kwaszone</t>
  </si>
  <si>
    <t>4P</t>
  </si>
  <si>
    <t>Pieczarki</t>
  </si>
  <si>
    <t>Pietruszka korzeń</t>
  </si>
  <si>
    <t>Por</t>
  </si>
  <si>
    <t>rzepa biała</t>
  </si>
  <si>
    <t>Sałata liściasta</t>
  </si>
  <si>
    <t>Sałata lodowa</t>
  </si>
  <si>
    <t>Seler naciowy</t>
  </si>
  <si>
    <t>Uwaga !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</si>
  <si>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</si>
  <si>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Przedszkole Publiczne nr 1 w Choszcznie,ul. Niedziałkowskiego 9, 73-200 Choszczno</t>
  </si>
  <si>
    <t>Przedszkole Publiczne z grupą żłobkową Nr 2 w Choszcznie, ul. Sucharskiego 9, 73-200 Choszczno</t>
  </si>
  <si>
    <t>Przedszkole Publiczne nr 4 w Choszcznie, ul. Mur Południowy 4, 73-200 Choszczno</t>
  </si>
  <si>
    <t>Przedszkole Publiczne z grupą żłobkową Nr 5 w Choszcznie, ul. Energetyków 1, 73-200 Choszczno</t>
  </si>
  <si>
    <t>Arbuz sezon VI-IX</t>
  </si>
  <si>
    <t>Banany</t>
  </si>
  <si>
    <t>Brzoskwinie sezon VII-IX</t>
  </si>
  <si>
    <t>Cytryny</t>
  </si>
  <si>
    <t>Czereśnia sezon VI-VII</t>
  </si>
  <si>
    <t>Borówka amerykańska</t>
  </si>
  <si>
    <t>Gruszka sezon VII-X</t>
  </si>
  <si>
    <t>8.</t>
  </si>
  <si>
    <t>Jabłka sezon VII-IX</t>
  </si>
  <si>
    <t>9.</t>
  </si>
  <si>
    <t>Jabłka w pozostałych miesiącach</t>
  </si>
  <si>
    <t>10.</t>
  </si>
  <si>
    <t>Kiwi</t>
  </si>
  <si>
    <t>11.</t>
  </si>
  <si>
    <t>Maliny sezon V-IX</t>
  </si>
  <si>
    <t>12.</t>
  </si>
  <si>
    <t>Mandarynki</t>
  </si>
  <si>
    <t>13.</t>
  </si>
  <si>
    <t>Nektarynka</t>
  </si>
  <si>
    <t>14.</t>
  </si>
  <si>
    <t>Pomarańcza</t>
  </si>
  <si>
    <t>Truskawka świeża sezon VI-VIII</t>
  </si>
  <si>
    <t>Winogrona ciemne</t>
  </si>
  <si>
    <t>Winogrona jasne</t>
  </si>
  <si>
    <t>Melon</t>
  </si>
  <si>
    <t>Ananas</t>
  </si>
  <si>
    <t>Śliwka</t>
  </si>
  <si>
    <r>
      <t>A</t>
    </r>
    <r>
      <rPr>
        <i/>
        <sz val="9"/>
        <color rgb="FF000000"/>
        <rFont val="Calibri"/>
        <family val="2"/>
        <charset val="238"/>
        <scheme val="minor"/>
      </rPr>
      <t xml:space="preserve"> -Przedszkole Publiczne Nr 1 w Choszcznie, ul. Niedziałkowskiego 9, 73-200 Choszczno </t>
    </r>
  </si>
  <si>
    <r>
      <t xml:space="preserve">B </t>
    </r>
    <r>
      <rPr>
        <i/>
        <sz val="9"/>
        <color rgb="FF000000"/>
        <rFont val="Calibri"/>
        <family val="2"/>
        <charset val="238"/>
        <scheme val="minor"/>
      </rPr>
      <t>- Przedszkole Publiczne z grupą żłobkową Nr 2 w Choszcznie, ul. Sucharskiego 9, 73-200 Choszczno</t>
    </r>
  </si>
  <si>
    <r>
      <t>C -</t>
    </r>
    <r>
      <rPr>
        <i/>
        <sz val="9"/>
        <color rgb="FF000000"/>
        <rFont val="Calibri"/>
        <family val="2"/>
        <charset val="238"/>
        <scheme val="minor"/>
      </rPr>
      <t xml:space="preserve">Przedszkole Publiczne Nr 4 w Choszcznie, ul. Mur Południowy 4, 73-200 Choszczno </t>
    </r>
  </si>
  <si>
    <r>
      <t>D</t>
    </r>
    <r>
      <rPr>
        <i/>
        <sz val="9"/>
        <color rgb="FF000000"/>
        <rFont val="Calibri"/>
        <family val="2"/>
        <charset val="238"/>
        <scheme val="minor"/>
      </rPr>
      <t>- Przedszkole Publiczne z grupą żłobkową Nr 5 w Choszcznie, ul. Energetyków 1, 73-200 Choszczno</t>
    </r>
  </si>
  <si>
    <t>Łączna kwota netto oferty :</t>
  </si>
  <si>
    <t>Łączna kwota netto oferty:</t>
  </si>
  <si>
    <t>Cena jedn. netto</t>
  </si>
  <si>
    <t>Botwina sezon  V-VII</t>
  </si>
  <si>
    <t>Brokuły sezon VI-VIII</t>
  </si>
  <si>
    <t>Cukinia sezon  V-IX</t>
  </si>
  <si>
    <t xml:space="preserve"> Kalafior sezon VI-IX</t>
  </si>
  <si>
    <t>Kalarepa sezon V-VII</t>
  </si>
  <si>
    <t>Kapusta młoda sezon V-VIII</t>
  </si>
  <si>
    <t>Koper świeży sezon V-IX</t>
  </si>
  <si>
    <t>Koper świeży w pozostałych miesiącach</t>
  </si>
  <si>
    <t>Pietruszka nać świeża sezon V-IX</t>
  </si>
  <si>
    <t>Pietruszka nać świeża w pozostałych miesiącach</t>
  </si>
  <si>
    <t>Pomidory sezon VI-X</t>
  </si>
  <si>
    <t>Pomidory w pozostałych miesiącach</t>
  </si>
  <si>
    <t>Rzodkiewka sezon VI-VIII</t>
  </si>
  <si>
    <t>Rzodkiewka w pozostałych miesiącach</t>
  </si>
  <si>
    <t>Ziemniaki (wczesne od VI do IX)</t>
  </si>
  <si>
    <t>Ziemniaki w pozostałych miesiącach</t>
  </si>
  <si>
    <t>9.  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</si>
  <si>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</si>
  <si>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</si>
  <si>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</si>
  <si>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</si>
  <si>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</si>
  <si>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</si>
  <si>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</si>
  <si>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</si>
  <si>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</si>
  <si>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</si>
  <si>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</si>
  <si>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</si>
  <si>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</si>
  <si>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</si>
  <si>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</si>
  <si>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</si>
  <si>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</si>
  <si>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</si>
  <si>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</si>
  <si>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</si>
  <si>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</si>
  <si>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</si>
  <si>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</si>
  <si>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</si>
  <si>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</si>
  <si>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</si>
  <si>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CZĘŚĆ 3 – OWOCE I WARZYWA</t>
  </si>
  <si>
    <t>Załącznik nr 2C do SWZ</t>
  </si>
  <si>
    <t>Fasolka szparagowa zielona sezon V-VIII</t>
  </si>
  <si>
    <t>Kapusta kiszona</t>
  </si>
  <si>
    <t>Ogórki zielony</t>
  </si>
  <si>
    <t xml:space="preserve">Papryka czerwona </t>
  </si>
  <si>
    <t>Ogórek małosolny</t>
  </si>
  <si>
    <t>jagoda</t>
  </si>
  <si>
    <t>Seler korzeń</t>
  </si>
  <si>
    <t>Botwinka</t>
  </si>
  <si>
    <t>Arbuz pozostałe miesiące</t>
  </si>
  <si>
    <t>Ogórek w pozostałych miesiącach</t>
  </si>
  <si>
    <t xml:space="preserve">Sałata masłowa </t>
  </si>
  <si>
    <t xml:space="preserve">Szczypior </t>
  </si>
  <si>
    <t>szt</t>
  </si>
  <si>
    <t>Marchew pęczek</t>
  </si>
  <si>
    <t>Fasolka szparagowa żółta</t>
  </si>
  <si>
    <t>Ogórki gruntowe</t>
  </si>
  <si>
    <t>Ogórki długie</t>
  </si>
  <si>
    <t>Cebula czerwona</t>
  </si>
  <si>
    <t>Pomidorki cherry</t>
  </si>
  <si>
    <t>Zestaw do kiszenia</t>
  </si>
  <si>
    <t>Lubczyk świeży</t>
  </si>
  <si>
    <t>Śliwka węgierka</t>
  </si>
  <si>
    <t>43.  </t>
  </si>
  <si>
    <t>44.  </t>
  </si>
  <si>
    <t>45.  </t>
  </si>
  <si>
    <t>46.  </t>
  </si>
  <si>
    <t>47.  </t>
  </si>
  <si>
    <t>48.  </t>
  </si>
  <si>
    <t>49.  </t>
  </si>
  <si>
    <t>50.  </t>
  </si>
  <si>
    <t>51.  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</si>
  <si>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</si>
  <si>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</si>
  <si>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</si>
  <si>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</si>
  <si>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</si>
  <si>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</si>
  <si>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</si>
  <si>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</si>
  <si>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</si>
  <si>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Natka pietruszki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</si>
</sst>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i/>
      <u/>
      <sz val="9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indent="2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2" fontId="10" fillId="3" borderId="1" xfId="0" applyNumberFormat="1" applyFont="1" applyFill="1" applyBorder="1" applyAlignment="1">
      <alignment horizontal="right" vertical="center" wrapText="1"/>
    </xf>
    <xf numFmtId="2" fontId="10" fillId="4" borderId="1" xfId="0" applyNumberFormat="1" applyFont="1" applyFill="1" applyBorder="1" applyAlignment="1">
      <alignment horizontal="right" vertical="center" wrapText="1"/>
    </xf>
    <xf numFmtId="2" fontId="10" fillId="3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right" vertical="center" wrapText="1"/>
    </xf>
    <xf numFmtId="2" fontId="10" fillId="5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10" fillId="6" borderId="1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2" fontId="10" fillId="6" borderId="1" xfId="0" applyNumberFormat="1" applyFont="1" applyFill="1" applyBorder="1" applyAlignment="1">
      <alignment vertical="center" wrapText="1"/>
    </xf>
    <xf numFmtId="2" fontId="5" fillId="6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3" fillId="2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99FF"/>
      <color rgb="FFFF5050"/>
      <color rgb="FF33CC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H275"/>
  <sheetViews>
    <sheetView tabSelected="1" zoomScale="120" zoomScaleNormal="120" workbookViewId="0">
      <selection activeCell="F248" sqref="F248"/>
    </sheetView>
  </sheetViews>
  <sheetFormatPr defaultRowHeight="14.4" x14ac:dyDescent="0.3"/>
  <cols>
    <col min="2" max="2" width="18.109375" customWidth="1"/>
    <col min="4" max="5" width="9.109375" style="41"/>
    <col min="6" max="6" width="9.109375" style="47" bestFit="1" customWidth="1"/>
    <col min="7" max="7" width="9.109375" style="47"/>
    <col min="8" max="8" width="14.44140625" style="47" customWidth="1"/>
  </cols>
  <sheetData>
    <row r="1" spans="1:8" ht="27.75" customHeight="1" x14ac:dyDescent="0.3">
      <c r="A1" s="52" t="s">
        <v>141</v>
      </c>
      <c r="B1" s="52"/>
      <c r="C1" s="52"/>
      <c r="D1" s="52"/>
      <c r="E1" s="52"/>
      <c r="F1" s="51" t="s">
        <v>142</v>
      </c>
      <c r="G1" s="51"/>
      <c r="H1" s="51"/>
    </row>
    <row r="2" spans="1:8" ht="15.6" x14ac:dyDescent="0.3">
      <c r="A2" s="53" t="s">
        <v>0</v>
      </c>
      <c r="B2" s="53"/>
      <c r="C2" s="53"/>
      <c r="D2" s="53"/>
      <c r="E2" s="53"/>
      <c r="F2" s="53"/>
      <c r="G2" s="53"/>
      <c r="H2" s="53"/>
    </row>
    <row r="3" spans="1:8" ht="41.4" x14ac:dyDescent="0.3">
      <c r="A3" s="1" t="s">
        <v>1</v>
      </c>
      <c r="B3" s="2" t="s">
        <v>2</v>
      </c>
      <c r="C3" s="3" t="s">
        <v>3</v>
      </c>
      <c r="D3" s="54" t="s">
        <v>4</v>
      </c>
      <c r="E3" s="54"/>
      <c r="F3" s="45" t="s">
        <v>5</v>
      </c>
      <c r="G3" s="45" t="s">
        <v>97</v>
      </c>
      <c r="H3" s="45" t="s">
        <v>26</v>
      </c>
    </row>
    <row r="4" spans="1:8" x14ac:dyDescent="0.3">
      <c r="A4" s="4" t="s">
        <v>6</v>
      </c>
      <c r="B4" s="4" t="s">
        <v>7</v>
      </c>
      <c r="C4" s="4" t="s">
        <v>8</v>
      </c>
      <c r="D4" s="50" t="s">
        <v>9</v>
      </c>
      <c r="E4" s="50"/>
      <c r="F4" s="31" t="s">
        <v>10</v>
      </c>
      <c r="G4" s="31" t="s">
        <v>11</v>
      </c>
      <c r="H4" s="32" t="s">
        <v>12</v>
      </c>
    </row>
    <row r="5" spans="1:8" x14ac:dyDescent="0.3">
      <c r="A5" s="50" t="s">
        <v>24</v>
      </c>
      <c r="B5" s="49" t="s">
        <v>98</v>
      </c>
      <c r="C5" s="50" t="s">
        <v>13</v>
      </c>
      <c r="D5" s="42" t="s">
        <v>14</v>
      </c>
      <c r="E5" s="40" t="s">
        <v>15</v>
      </c>
      <c r="F5" s="19">
        <v>33</v>
      </c>
      <c r="G5" s="14">
        <v>0</v>
      </c>
      <c r="H5" s="34">
        <f>SUM(F5*G5)</f>
        <v>0</v>
      </c>
    </row>
    <row r="6" spans="1:8" x14ac:dyDescent="0.3">
      <c r="A6" s="50"/>
      <c r="B6" s="49"/>
      <c r="C6" s="50"/>
      <c r="D6" s="42" t="s">
        <v>16</v>
      </c>
      <c r="E6" s="40" t="s">
        <v>17</v>
      </c>
      <c r="F6" s="18"/>
      <c r="G6" s="14">
        <v>0</v>
      </c>
      <c r="H6" s="34">
        <f>SUM(F6*G6)</f>
        <v>0</v>
      </c>
    </row>
    <row r="7" spans="1:8" x14ac:dyDescent="0.3">
      <c r="A7" s="50"/>
      <c r="B7" s="49"/>
      <c r="C7" s="50"/>
      <c r="D7" s="42" t="s">
        <v>18</v>
      </c>
      <c r="E7" s="40" t="s">
        <v>19</v>
      </c>
      <c r="F7" s="17"/>
      <c r="G7" s="14">
        <v>0</v>
      </c>
      <c r="H7" s="34">
        <f>SUM(F7*G7)</f>
        <v>0</v>
      </c>
    </row>
    <row r="8" spans="1:8" x14ac:dyDescent="0.3">
      <c r="A8" s="50"/>
      <c r="B8" s="49"/>
      <c r="C8" s="50"/>
      <c r="D8" s="42" t="s">
        <v>20</v>
      </c>
      <c r="E8" s="40" t="s">
        <v>21</v>
      </c>
      <c r="F8" s="17"/>
      <c r="G8" s="14">
        <v>0</v>
      </c>
      <c r="H8" s="34">
        <f>SUM(F8*G8)</f>
        <v>0</v>
      </c>
    </row>
    <row r="9" spans="1:8" ht="15.6" x14ac:dyDescent="0.3">
      <c r="A9" s="50"/>
      <c r="B9" s="9" t="s">
        <v>25</v>
      </c>
      <c r="C9" s="4"/>
      <c r="D9" s="42"/>
      <c r="E9" s="40"/>
      <c r="F9" s="36"/>
      <c r="G9" s="14">
        <v>0</v>
      </c>
      <c r="H9" s="15">
        <f>SUM(H5:H8)</f>
        <v>0</v>
      </c>
    </row>
    <row r="10" spans="1:8" x14ac:dyDescent="0.3">
      <c r="A10" s="50" t="s">
        <v>27</v>
      </c>
      <c r="B10" s="49" t="s">
        <v>99</v>
      </c>
      <c r="C10" s="50" t="s">
        <v>13</v>
      </c>
      <c r="D10" s="42" t="s">
        <v>14</v>
      </c>
      <c r="E10" s="40" t="s">
        <v>15</v>
      </c>
      <c r="F10" s="19">
        <v>165</v>
      </c>
      <c r="G10" s="14">
        <v>0</v>
      </c>
      <c r="H10" s="34">
        <f>SUM(F10*G10)</f>
        <v>0</v>
      </c>
    </row>
    <row r="11" spans="1:8" x14ac:dyDescent="0.3">
      <c r="A11" s="50"/>
      <c r="B11" s="49"/>
      <c r="C11" s="50"/>
      <c r="D11" s="42" t="s">
        <v>16</v>
      </c>
      <c r="E11" s="40" t="s">
        <v>17</v>
      </c>
      <c r="F11" s="22">
        <v>170</v>
      </c>
      <c r="G11" s="14">
        <v>0</v>
      </c>
      <c r="H11" s="34">
        <f>SUM(F11*G11)</f>
        <v>0</v>
      </c>
    </row>
    <row r="12" spans="1:8" x14ac:dyDescent="0.3">
      <c r="A12" s="50"/>
      <c r="B12" s="49"/>
      <c r="C12" s="50"/>
      <c r="D12" s="42" t="s">
        <v>18</v>
      </c>
      <c r="E12" s="40" t="s">
        <v>19</v>
      </c>
      <c r="F12" s="27">
        <v>40</v>
      </c>
      <c r="G12" s="14">
        <v>0</v>
      </c>
      <c r="H12" s="34">
        <f>SUM(F12*G12)</f>
        <v>0</v>
      </c>
    </row>
    <row r="13" spans="1:8" x14ac:dyDescent="0.3">
      <c r="A13" s="50"/>
      <c r="B13" s="49"/>
      <c r="C13" s="50"/>
      <c r="D13" s="42" t="s">
        <v>20</v>
      </c>
      <c r="E13" s="40" t="s">
        <v>21</v>
      </c>
      <c r="F13" s="35">
        <v>35</v>
      </c>
      <c r="G13" s="14">
        <v>0</v>
      </c>
      <c r="H13" s="34">
        <f>SUM(F13*G13)</f>
        <v>0</v>
      </c>
    </row>
    <row r="14" spans="1:8" ht="15.6" x14ac:dyDescent="0.3">
      <c r="A14" s="50"/>
      <c r="B14" s="9" t="s">
        <v>25</v>
      </c>
      <c r="C14" s="4"/>
      <c r="D14" s="42"/>
      <c r="E14" s="40"/>
      <c r="F14" s="36"/>
      <c r="G14" s="14">
        <v>0</v>
      </c>
      <c r="H14" s="15">
        <f>SUM(H10:H13)</f>
        <v>0</v>
      </c>
    </row>
    <row r="15" spans="1:8" x14ac:dyDescent="0.3">
      <c r="A15" s="50" t="s">
        <v>28</v>
      </c>
      <c r="B15" s="49" t="s">
        <v>29</v>
      </c>
      <c r="C15" s="50" t="s">
        <v>13</v>
      </c>
      <c r="D15" s="42" t="s">
        <v>14</v>
      </c>
      <c r="E15" s="40" t="s">
        <v>15</v>
      </c>
      <c r="F15" s="19">
        <v>440</v>
      </c>
      <c r="G15" s="14">
        <v>0</v>
      </c>
      <c r="H15" s="34">
        <f>SUM(F15*G15)</f>
        <v>0</v>
      </c>
    </row>
    <row r="16" spans="1:8" x14ac:dyDescent="0.3">
      <c r="A16" s="50"/>
      <c r="B16" s="49"/>
      <c r="C16" s="50"/>
      <c r="D16" s="42" t="s">
        <v>16</v>
      </c>
      <c r="E16" s="40" t="s">
        <v>17</v>
      </c>
      <c r="F16" s="22">
        <v>300</v>
      </c>
      <c r="G16" s="14">
        <v>0</v>
      </c>
      <c r="H16" s="34">
        <f>SUM(F16*G16)</f>
        <v>0</v>
      </c>
    </row>
    <row r="17" spans="1:8" x14ac:dyDescent="0.3">
      <c r="A17" s="50"/>
      <c r="B17" s="49"/>
      <c r="C17" s="50"/>
      <c r="D17" s="42" t="s">
        <v>18</v>
      </c>
      <c r="E17" s="40" t="s">
        <v>19</v>
      </c>
      <c r="F17" s="27">
        <v>220</v>
      </c>
      <c r="G17" s="14">
        <v>0</v>
      </c>
      <c r="H17" s="34">
        <f>SUM(F17*G17)</f>
        <v>0</v>
      </c>
    </row>
    <row r="18" spans="1:8" x14ac:dyDescent="0.3">
      <c r="A18" s="50"/>
      <c r="B18" s="49"/>
      <c r="C18" s="50"/>
      <c r="D18" s="42" t="s">
        <v>20</v>
      </c>
      <c r="E18" s="40" t="s">
        <v>21</v>
      </c>
      <c r="F18" s="35">
        <v>250</v>
      </c>
      <c r="G18" s="14">
        <v>0</v>
      </c>
      <c r="H18" s="34">
        <f>SUM(F18*G18)</f>
        <v>0</v>
      </c>
    </row>
    <row r="19" spans="1:8" ht="15.6" x14ac:dyDescent="0.3">
      <c r="A19" s="50"/>
      <c r="B19" s="9" t="s">
        <v>25</v>
      </c>
      <c r="C19" s="4"/>
      <c r="D19" s="42"/>
      <c r="E19" s="40"/>
      <c r="F19" s="36"/>
      <c r="G19" s="14">
        <v>0</v>
      </c>
      <c r="H19" s="15">
        <f>SUM(H15:H18)</f>
        <v>0</v>
      </c>
    </row>
    <row r="20" spans="1:8" ht="15.75" customHeight="1" x14ac:dyDescent="0.3">
      <c r="A20" s="50" t="s">
        <v>30</v>
      </c>
      <c r="B20" s="55" t="s">
        <v>160</v>
      </c>
      <c r="C20" s="58" t="s">
        <v>13</v>
      </c>
      <c r="D20" s="42" t="s">
        <v>14</v>
      </c>
      <c r="E20" s="40" t="s">
        <v>15</v>
      </c>
      <c r="F20" s="17"/>
      <c r="G20" s="14"/>
      <c r="H20" s="14"/>
    </row>
    <row r="21" spans="1:8" ht="15.75" customHeight="1" x14ac:dyDescent="0.3">
      <c r="A21" s="50"/>
      <c r="B21" s="66"/>
      <c r="C21" s="59"/>
      <c r="D21" s="42" t="s">
        <v>16</v>
      </c>
      <c r="E21" s="40" t="s">
        <v>17</v>
      </c>
      <c r="F21" s="17"/>
      <c r="G21" s="14"/>
      <c r="H21" s="14"/>
    </row>
    <row r="22" spans="1:8" ht="15.75" customHeight="1" x14ac:dyDescent="0.3">
      <c r="A22" s="50"/>
      <c r="B22" s="66"/>
      <c r="C22" s="59"/>
      <c r="D22" s="42" t="s">
        <v>18</v>
      </c>
      <c r="E22" s="40" t="s">
        <v>19</v>
      </c>
      <c r="F22" s="17"/>
      <c r="G22" s="14"/>
      <c r="H22" s="14"/>
    </row>
    <row r="23" spans="1:8" ht="15.75" customHeight="1" x14ac:dyDescent="0.3">
      <c r="A23" s="50"/>
      <c r="B23" s="67"/>
      <c r="C23" s="60"/>
      <c r="D23" s="42" t="s">
        <v>20</v>
      </c>
      <c r="E23" s="40" t="s">
        <v>21</v>
      </c>
      <c r="F23" s="35">
        <v>10</v>
      </c>
      <c r="G23" s="14"/>
      <c r="H23" s="14"/>
    </row>
    <row r="24" spans="1:8" ht="15.6" x14ac:dyDescent="0.3">
      <c r="A24" s="50"/>
      <c r="B24" s="9" t="s">
        <v>25</v>
      </c>
      <c r="C24" s="4"/>
      <c r="D24" s="42"/>
      <c r="E24" s="40"/>
      <c r="F24" s="36"/>
      <c r="G24" s="14"/>
      <c r="H24" s="15"/>
    </row>
    <row r="25" spans="1:8" x14ac:dyDescent="0.3">
      <c r="A25" s="50" t="s">
        <v>32</v>
      </c>
      <c r="B25" s="49" t="s">
        <v>31</v>
      </c>
      <c r="C25" s="50" t="s">
        <v>13</v>
      </c>
      <c r="D25" s="42" t="s">
        <v>14</v>
      </c>
      <c r="E25" s="40" t="s">
        <v>15</v>
      </c>
      <c r="F25" s="19">
        <v>302.5</v>
      </c>
      <c r="G25" s="14">
        <v>0</v>
      </c>
      <c r="H25" s="34">
        <f>SUM(F25*G25)</f>
        <v>0</v>
      </c>
    </row>
    <row r="26" spans="1:8" x14ac:dyDescent="0.3">
      <c r="A26" s="50"/>
      <c r="B26" s="49"/>
      <c r="C26" s="50"/>
      <c r="D26" s="42" t="s">
        <v>16</v>
      </c>
      <c r="E26" s="40" t="s">
        <v>17</v>
      </c>
      <c r="F26" s="22">
        <v>150</v>
      </c>
      <c r="G26" s="14">
        <v>0</v>
      </c>
      <c r="H26" s="34">
        <f>SUM(F26*G26)</f>
        <v>0</v>
      </c>
    </row>
    <row r="27" spans="1:8" x14ac:dyDescent="0.3">
      <c r="A27" s="50"/>
      <c r="B27" s="49"/>
      <c r="C27" s="50"/>
      <c r="D27" s="42" t="s">
        <v>18</v>
      </c>
      <c r="E27" s="40" t="s">
        <v>19</v>
      </c>
      <c r="F27" s="27">
        <v>180</v>
      </c>
      <c r="G27" s="14">
        <v>0</v>
      </c>
      <c r="H27" s="34">
        <f>SUM(F27*G27)</f>
        <v>0</v>
      </c>
    </row>
    <row r="28" spans="1:8" x14ac:dyDescent="0.3">
      <c r="A28" s="50"/>
      <c r="B28" s="49"/>
      <c r="C28" s="50"/>
      <c r="D28" s="42" t="s">
        <v>20</v>
      </c>
      <c r="E28" s="40" t="s">
        <v>21</v>
      </c>
      <c r="F28" s="35">
        <v>165</v>
      </c>
      <c r="G28" s="14">
        <v>0</v>
      </c>
      <c r="H28" s="34">
        <f>SUM(F28*G28)</f>
        <v>0</v>
      </c>
    </row>
    <row r="29" spans="1:8" ht="15.6" x14ac:dyDescent="0.3">
      <c r="A29" s="50"/>
      <c r="B29" s="9" t="s">
        <v>25</v>
      </c>
      <c r="C29" s="4"/>
      <c r="D29" s="42"/>
      <c r="E29" s="40"/>
      <c r="F29" s="36"/>
      <c r="G29" s="14">
        <v>0</v>
      </c>
      <c r="H29" s="15">
        <f>SUM(H25:H28)</f>
        <v>0</v>
      </c>
    </row>
    <row r="30" spans="1:8" x14ac:dyDescent="0.3">
      <c r="A30" s="50" t="s">
        <v>33</v>
      </c>
      <c r="B30" s="49" t="s">
        <v>100</v>
      </c>
      <c r="C30" s="50" t="s">
        <v>13</v>
      </c>
      <c r="D30" s="42" t="s">
        <v>14</v>
      </c>
      <c r="E30" s="40" t="s">
        <v>15</v>
      </c>
      <c r="F30" s="19">
        <v>66</v>
      </c>
      <c r="G30" s="14">
        <v>0</v>
      </c>
      <c r="H30" s="34">
        <f>SUM(F30*G30)</f>
        <v>0</v>
      </c>
    </row>
    <row r="31" spans="1:8" x14ac:dyDescent="0.3">
      <c r="A31" s="50"/>
      <c r="B31" s="49"/>
      <c r="C31" s="50"/>
      <c r="D31" s="42" t="s">
        <v>16</v>
      </c>
      <c r="E31" s="40" t="s">
        <v>17</v>
      </c>
      <c r="F31" s="17"/>
      <c r="G31" s="14">
        <v>0</v>
      </c>
      <c r="H31" s="34">
        <f>SUM(F31*G31)</f>
        <v>0</v>
      </c>
    </row>
    <row r="32" spans="1:8" x14ac:dyDescent="0.3">
      <c r="A32" s="50"/>
      <c r="B32" s="49"/>
      <c r="C32" s="50"/>
      <c r="D32" s="42" t="s">
        <v>18</v>
      </c>
      <c r="E32" s="40" t="s">
        <v>19</v>
      </c>
      <c r="F32" s="27">
        <v>60</v>
      </c>
      <c r="G32" s="14">
        <v>0</v>
      </c>
      <c r="H32" s="34">
        <f>SUM(F32*G32)</f>
        <v>0</v>
      </c>
    </row>
    <row r="33" spans="1:8" x14ac:dyDescent="0.3">
      <c r="A33" s="50"/>
      <c r="B33" s="49"/>
      <c r="C33" s="50"/>
      <c r="D33" s="42" t="s">
        <v>20</v>
      </c>
      <c r="E33" s="40" t="s">
        <v>21</v>
      </c>
      <c r="F33" s="35">
        <v>25</v>
      </c>
      <c r="G33" s="14">
        <v>0</v>
      </c>
      <c r="H33" s="34">
        <f>SUM(F33*G33)</f>
        <v>0</v>
      </c>
    </row>
    <row r="34" spans="1:8" ht="15.6" x14ac:dyDescent="0.3">
      <c r="A34" s="50"/>
      <c r="B34" s="9" t="s">
        <v>25</v>
      </c>
      <c r="C34" s="4"/>
      <c r="D34" s="42"/>
      <c r="E34" s="40"/>
      <c r="F34" s="36"/>
      <c r="G34" s="14">
        <v>0</v>
      </c>
      <c r="H34" s="15">
        <f>SUM(H30:H33)</f>
        <v>0</v>
      </c>
    </row>
    <row r="35" spans="1:8" x14ac:dyDescent="0.3">
      <c r="A35" s="50" t="s">
        <v>35</v>
      </c>
      <c r="B35" s="49" t="s">
        <v>34</v>
      </c>
      <c r="C35" s="50" t="s">
        <v>13</v>
      </c>
      <c r="D35" s="42" t="s">
        <v>14</v>
      </c>
      <c r="E35" s="40" t="s">
        <v>15</v>
      </c>
      <c r="F35" s="19">
        <v>11</v>
      </c>
      <c r="G35" s="14">
        <v>0</v>
      </c>
      <c r="H35" s="34">
        <f>SUM(F35*G35)</f>
        <v>0</v>
      </c>
    </row>
    <row r="36" spans="1:8" x14ac:dyDescent="0.3">
      <c r="A36" s="50"/>
      <c r="B36" s="49"/>
      <c r="C36" s="50"/>
      <c r="D36" s="42" t="s">
        <v>16</v>
      </c>
      <c r="E36" s="40" t="s">
        <v>17</v>
      </c>
      <c r="F36" s="22">
        <v>15</v>
      </c>
      <c r="G36" s="14">
        <v>0</v>
      </c>
      <c r="H36" s="34">
        <f>SUM(F36*G36)</f>
        <v>0</v>
      </c>
    </row>
    <row r="37" spans="1:8" x14ac:dyDescent="0.3">
      <c r="A37" s="50"/>
      <c r="B37" s="49"/>
      <c r="C37" s="50"/>
      <c r="D37" s="42" t="s">
        <v>18</v>
      </c>
      <c r="E37" s="40" t="s">
        <v>19</v>
      </c>
      <c r="F37" s="27">
        <v>12</v>
      </c>
      <c r="G37" s="14">
        <v>0</v>
      </c>
      <c r="H37" s="34">
        <f>SUM(F37*G37)</f>
        <v>0</v>
      </c>
    </row>
    <row r="38" spans="1:8" x14ac:dyDescent="0.3">
      <c r="A38" s="50"/>
      <c r="B38" s="49"/>
      <c r="C38" s="50"/>
      <c r="D38" s="42" t="s">
        <v>20</v>
      </c>
      <c r="E38" s="40" t="s">
        <v>21</v>
      </c>
      <c r="F38" s="35">
        <v>1</v>
      </c>
      <c r="G38" s="14">
        <v>0</v>
      </c>
      <c r="H38" s="34">
        <f>SUM(F38*G38)</f>
        <v>0</v>
      </c>
    </row>
    <row r="39" spans="1:8" ht="15.6" x14ac:dyDescent="0.3">
      <c r="A39" s="50"/>
      <c r="B39" s="9" t="s">
        <v>25</v>
      </c>
      <c r="C39" s="4"/>
      <c r="D39" s="42"/>
      <c r="E39" s="40"/>
      <c r="F39" s="36"/>
      <c r="G39" s="14">
        <v>0</v>
      </c>
      <c r="H39" s="15">
        <f>SUM(H35:H38)</f>
        <v>0</v>
      </c>
    </row>
    <row r="40" spans="1:8" x14ac:dyDescent="0.3">
      <c r="A40" s="50" t="s">
        <v>37</v>
      </c>
      <c r="B40" s="49" t="s">
        <v>36</v>
      </c>
      <c r="C40" s="50" t="s">
        <v>13</v>
      </c>
      <c r="D40" s="42" t="s">
        <v>14</v>
      </c>
      <c r="E40" s="40" t="s">
        <v>15</v>
      </c>
      <c r="F40" s="46"/>
      <c r="G40" s="14">
        <v>0</v>
      </c>
      <c r="H40" s="34">
        <f>SUM(F40*G40)</f>
        <v>0</v>
      </c>
    </row>
    <row r="41" spans="1:8" x14ac:dyDescent="0.3">
      <c r="A41" s="50"/>
      <c r="B41" s="49"/>
      <c r="C41" s="50"/>
      <c r="D41" s="42" t="s">
        <v>16</v>
      </c>
      <c r="E41" s="40" t="s">
        <v>17</v>
      </c>
      <c r="F41" s="24">
        <v>25</v>
      </c>
      <c r="G41" s="14">
        <v>0</v>
      </c>
      <c r="H41" s="34">
        <f>SUM(F41*G41)</f>
        <v>0</v>
      </c>
    </row>
    <row r="42" spans="1:8" x14ac:dyDescent="0.3">
      <c r="A42" s="50"/>
      <c r="B42" s="49"/>
      <c r="C42" s="50"/>
      <c r="D42" s="42" t="s">
        <v>18</v>
      </c>
      <c r="E42" s="40" t="s">
        <v>19</v>
      </c>
      <c r="F42" s="28">
        <v>30</v>
      </c>
      <c r="G42" s="14">
        <v>0</v>
      </c>
      <c r="H42" s="34">
        <f>SUM(F42*G42)</f>
        <v>0</v>
      </c>
    </row>
    <row r="43" spans="1:8" x14ac:dyDescent="0.3">
      <c r="A43" s="50"/>
      <c r="B43" s="49"/>
      <c r="C43" s="50"/>
      <c r="D43" s="42" t="s">
        <v>20</v>
      </c>
      <c r="E43" s="40" t="s">
        <v>21</v>
      </c>
      <c r="F43" s="17"/>
      <c r="G43" s="14">
        <v>0</v>
      </c>
      <c r="H43" s="34">
        <f>SUM(F43*G43)</f>
        <v>0</v>
      </c>
    </row>
    <row r="44" spans="1:8" ht="15.6" x14ac:dyDescent="0.3">
      <c r="A44" s="50"/>
      <c r="B44" s="9" t="s">
        <v>25</v>
      </c>
      <c r="C44" s="4"/>
      <c r="D44" s="42"/>
      <c r="E44" s="40"/>
      <c r="F44" s="36"/>
      <c r="G44" s="14">
        <v>0</v>
      </c>
      <c r="H44" s="15">
        <f>SUM(H40:H43)</f>
        <v>0</v>
      </c>
    </row>
    <row r="45" spans="1:8" ht="15.75" customHeight="1" x14ac:dyDescent="0.3">
      <c r="A45" s="50" t="s">
        <v>114</v>
      </c>
      <c r="B45" s="55" t="s">
        <v>157</v>
      </c>
      <c r="C45" s="58" t="s">
        <v>13</v>
      </c>
      <c r="D45" s="42" t="s">
        <v>14</v>
      </c>
      <c r="E45" s="40" t="s">
        <v>15</v>
      </c>
      <c r="F45" s="36"/>
      <c r="G45" s="14"/>
      <c r="H45" s="15"/>
    </row>
    <row r="46" spans="1:8" ht="15.75" customHeight="1" x14ac:dyDescent="0.3">
      <c r="A46" s="50"/>
      <c r="B46" s="66"/>
      <c r="C46" s="59"/>
      <c r="D46" s="42" t="s">
        <v>16</v>
      </c>
      <c r="E46" s="40" t="s">
        <v>17</v>
      </c>
      <c r="F46" s="36"/>
      <c r="G46" s="14"/>
      <c r="H46" s="15"/>
    </row>
    <row r="47" spans="1:8" ht="15.75" customHeight="1" x14ac:dyDescent="0.3">
      <c r="A47" s="50"/>
      <c r="B47" s="66"/>
      <c r="C47" s="59"/>
      <c r="D47" s="42" t="s">
        <v>18</v>
      </c>
      <c r="E47" s="40" t="s">
        <v>19</v>
      </c>
      <c r="F47" s="36"/>
      <c r="G47" s="14"/>
      <c r="H47" s="15"/>
    </row>
    <row r="48" spans="1:8" ht="15.75" customHeight="1" x14ac:dyDescent="0.3">
      <c r="A48" s="50"/>
      <c r="B48" s="67"/>
      <c r="C48" s="60"/>
      <c r="D48" s="42" t="s">
        <v>20</v>
      </c>
      <c r="E48" s="40" t="s">
        <v>21</v>
      </c>
      <c r="F48" s="35">
        <v>40</v>
      </c>
      <c r="G48" s="14"/>
      <c r="H48" s="15"/>
    </row>
    <row r="49" spans="1:8" ht="15.6" x14ac:dyDescent="0.3">
      <c r="A49" s="50"/>
      <c r="B49" s="9"/>
      <c r="C49" s="4"/>
      <c r="D49" s="42"/>
      <c r="E49" s="40"/>
      <c r="F49" s="36"/>
      <c r="G49" s="14"/>
      <c r="H49" s="15"/>
    </row>
    <row r="50" spans="1:8" ht="18.75" customHeight="1" x14ac:dyDescent="0.3">
      <c r="A50" s="50" t="s">
        <v>38</v>
      </c>
      <c r="B50" s="49" t="s">
        <v>143</v>
      </c>
      <c r="C50" s="50" t="s">
        <v>13</v>
      </c>
      <c r="D50" s="42" t="s">
        <v>14</v>
      </c>
      <c r="E50" s="40" t="s">
        <v>15</v>
      </c>
      <c r="F50" s="19">
        <v>264</v>
      </c>
      <c r="G50" s="14">
        <v>0</v>
      </c>
      <c r="H50" s="34">
        <f>SUM(F50*G50)</f>
        <v>0</v>
      </c>
    </row>
    <row r="51" spans="1:8" x14ac:dyDescent="0.3">
      <c r="A51" s="50"/>
      <c r="B51" s="49"/>
      <c r="C51" s="50"/>
      <c r="D51" s="42" t="s">
        <v>16</v>
      </c>
      <c r="E51" s="40" t="s">
        <v>17</v>
      </c>
      <c r="F51" s="17"/>
      <c r="G51" s="14">
        <v>0</v>
      </c>
      <c r="H51" s="34">
        <f>SUM(F51*G51)</f>
        <v>0</v>
      </c>
    </row>
    <row r="52" spans="1:8" x14ac:dyDescent="0.3">
      <c r="A52" s="50"/>
      <c r="B52" s="49"/>
      <c r="C52" s="50"/>
      <c r="D52" s="42" t="s">
        <v>18</v>
      </c>
      <c r="E52" s="40" t="s">
        <v>19</v>
      </c>
      <c r="F52" s="27">
        <v>80</v>
      </c>
      <c r="G52" s="14">
        <v>0</v>
      </c>
      <c r="H52" s="34">
        <f>SUM(F52*G52)</f>
        <v>0</v>
      </c>
    </row>
    <row r="53" spans="1:8" x14ac:dyDescent="0.3">
      <c r="A53" s="50"/>
      <c r="B53" s="49"/>
      <c r="C53" s="50"/>
      <c r="D53" s="42" t="s">
        <v>20</v>
      </c>
      <c r="E53" s="40" t="s">
        <v>21</v>
      </c>
      <c r="F53" s="35">
        <v>30</v>
      </c>
      <c r="G53" s="14">
        <v>0</v>
      </c>
      <c r="H53" s="34">
        <f>SUM(F53*G53)</f>
        <v>0</v>
      </c>
    </row>
    <row r="54" spans="1:8" ht="15.6" x14ac:dyDescent="0.3">
      <c r="A54" s="50"/>
      <c r="B54" s="9" t="s">
        <v>25</v>
      </c>
      <c r="C54" s="4"/>
      <c r="D54" s="42"/>
      <c r="E54" s="40"/>
      <c r="F54" s="36"/>
      <c r="G54" s="14">
        <v>0</v>
      </c>
      <c r="H54" s="15">
        <f>SUM(H50:H53)</f>
        <v>0</v>
      </c>
    </row>
    <row r="55" spans="1:8" ht="15.75" customHeight="1" x14ac:dyDescent="0.3">
      <c r="A55" s="50" t="s">
        <v>39</v>
      </c>
      <c r="B55" s="49" t="s">
        <v>101</v>
      </c>
      <c r="C55" s="50" t="s">
        <v>13</v>
      </c>
      <c r="D55" s="42" t="s">
        <v>14</v>
      </c>
      <c r="E55" s="40" t="s">
        <v>15</v>
      </c>
      <c r="F55" s="19">
        <v>165</v>
      </c>
      <c r="G55" s="14">
        <v>0</v>
      </c>
      <c r="H55" s="34">
        <f>SUM(F55*G55)</f>
        <v>0</v>
      </c>
    </row>
    <row r="56" spans="1:8" x14ac:dyDescent="0.3">
      <c r="A56" s="50"/>
      <c r="B56" s="49"/>
      <c r="C56" s="50"/>
      <c r="D56" s="42" t="s">
        <v>16</v>
      </c>
      <c r="E56" s="40" t="s">
        <v>17</v>
      </c>
      <c r="F56" s="22">
        <v>190</v>
      </c>
      <c r="G56" s="14">
        <v>0</v>
      </c>
      <c r="H56" s="34">
        <f>SUM(F56*G56)</f>
        <v>0</v>
      </c>
    </row>
    <row r="57" spans="1:8" x14ac:dyDescent="0.3">
      <c r="A57" s="50"/>
      <c r="B57" s="49"/>
      <c r="C57" s="50"/>
      <c r="D57" s="42" t="s">
        <v>18</v>
      </c>
      <c r="E57" s="40" t="s">
        <v>19</v>
      </c>
      <c r="F57" s="27">
        <v>108</v>
      </c>
      <c r="G57" s="14">
        <v>0</v>
      </c>
      <c r="H57" s="34">
        <f>SUM(F57*G57)</f>
        <v>0</v>
      </c>
    </row>
    <row r="58" spans="1:8" x14ac:dyDescent="0.3">
      <c r="A58" s="50"/>
      <c r="B58" s="49"/>
      <c r="C58" s="50"/>
      <c r="D58" s="42" t="s">
        <v>20</v>
      </c>
      <c r="E58" s="40" t="s">
        <v>21</v>
      </c>
      <c r="F58" s="35">
        <v>20</v>
      </c>
      <c r="G58" s="14">
        <v>0</v>
      </c>
      <c r="H58" s="34">
        <f>SUM(F58*G58)</f>
        <v>0</v>
      </c>
    </row>
    <row r="59" spans="1:8" ht="15.6" x14ac:dyDescent="0.3">
      <c r="A59" s="50"/>
      <c r="B59" s="9" t="s">
        <v>25</v>
      </c>
      <c r="C59" s="4"/>
      <c r="D59" s="42"/>
      <c r="E59" s="40"/>
      <c r="F59" s="36"/>
      <c r="G59" s="14">
        <v>0</v>
      </c>
      <c r="H59" s="15">
        <f>SUM(H55:H58)</f>
        <v>0</v>
      </c>
    </row>
    <row r="60" spans="1:8" x14ac:dyDescent="0.3">
      <c r="A60" s="50" t="s">
        <v>40</v>
      </c>
      <c r="B60" s="49" t="s">
        <v>102</v>
      </c>
      <c r="C60" s="50" t="s">
        <v>13</v>
      </c>
      <c r="D60" s="42" t="s">
        <v>14</v>
      </c>
      <c r="E60" s="40" t="s">
        <v>15</v>
      </c>
      <c r="F60" s="19">
        <v>45.43</v>
      </c>
      <c r="G60" s="14">
        <v>0</v>
      </c>
      <c r="H60" s="34">
        <f>SUM(F60*G60)</f>
        <v>0</v>
      </c>
    </row>
    <row r="61" spans="1:8" x14ac:dyDescent="0.3">
      <c r="A61" s="50"/>
      <c r="B61" s="49"/>
      <c r="C61" s="50"/>
      <c r="D61" s="42" t="s">
        <v>16</v>
      </c>
      <c r="E61" s="40" t="s">
        <v>17</v>
      </c>
      <c r="F61" s="17"/>
      <c r="G61" s="14">
        <v>0</v>
      </c>
      <c r="H61" s="34">
        <f>SUM(F61*G61)</f>
        <v>0</v>
      </c>
    </row>
    <row r="62" spans="1:8" x14ac:dyDescent="0.3">
      <c r="A62" s="50"/>
      <c r="B62" s="49"/>
      <c r="C62" s="50"/>
      <c r="D62" s="42" t="s">
        <v>18</v>
      </c>
      <c r="E62" s="40" t="s">
        <v>19</v>
      </c>
      <c r="F62" s="27">
        <v>26</v>
      </c>
      <c r="G62" s="14">
        <v>0</v>
      </c>
      <c r="H62" s="34">
        <f>SUM(F62*G62)</f>
        <v>0</v>
      </c>
    </row>
    <row r="63" spans="1:8" x14ac:dyDescent="0.3">
      <c r="A63" s="50"/>
      <c r="B63" s="49"/>
      <c r="C63" s="50"/>
      <c r="D63" s="42" t="s">
        <v>20</v>
      </c>
      <c r="E63" s="40" t="s">
        <v>21</v>
      </c>
      <c r="F63" s="35">
        <v>30</v>
      </c>
      <c r="G63" s="14">
        <v>0</v>
      </c>
      <c r="H63" s="34">
        <f>SUM(F63*G63)</f>
        <v>0</v>
      </c>
    </row>
    <row r="64" spans="1:8" ht="15.6" x14ac:dyDescent="0.3">
      <c r="A64" s="50"/>
      <c r="B64" s="9" t="s">
        <v>25</v>
      </c>
      <c r="C64" s="4"/>
      <c r="D64" s="42"/>
      <c r="E64" s="40"/>
      <c r="F64" s="36"/>
      <c r="G64" s="14">
        <v>0</v>
      </c>
      <c r="H64" s="15">
        <f>SUM(H60:H63)</f>
        <v>0</v>
      </c>
    </row>
    <row r="65" spans="1:8" x14ac:dyDescent="0.3">
      <c r="A65" s="50" t="s">
        <v>42</v>
      </c>
      <c r="B65" s="49" t="s">
        <v>41</v>
      </c>
      <c r="C65" s="50" t="s">
        <v>13</v>
      </c>
      <c r="D65" s="42" t="s">
        <v>14</v>
      </c>
      <c r="E65" s="40" t="s">
        <v>15</v>
      </c>
      <c r="F65" s="19">
        <v>453.75</v>
      </c>
      <c r="G65" s="14">
        <v>0</v>
      </c>
      <c r="H65" s="34">
        <f>SUM(F65*G65)</f>
        <v>0</v>
      </c>
    </row>
    <row r="66" spans="1:8" x14ac:dyDescent="0.3">
      <c r="A66" s="50"/>
      <c r="B66" s="49"/>
      <c r="C66" s="50"/>
      <c r="D66" s="42" t="s">
        <v>16</v>
      </c>
      <c r="E66" s="40" t="s">
        <v>17</v>
      </c>
      <c r="F66" s="22">
        <v>300</v>
      </c>
      <c r="G66" s="14">
        <v>0</v>
      </c>
      <c r="H66" s="34">
        <f>SUM(F66*G66)</f>
        <v>0</v>
      </c>
    </row>
    <row r="67" spans="1:8" x14ac:dyDescent="0.3">
      <c r="A67" s="50"/>
      <c r="B67" s="49"/>
      <c r="C67" s="50"/>
      <c r="D67" s="42" t="s">
        <v>18</v>
      </c>
      <c r="E67" s="40" t="s">
        <v>19</v>
      </c>
      <c r="F67" s="27">
        <v>320</v>
      </c>
      <c r="G67" s="14">
        <v>0</v>
      </c>
      <c r="H67" s="34">
        <f>SUM(F67*G67)</f>
        <v>0</v>
      </c>
    </row>
    <row r="68" spans="1:8" x14ac:dyDescent="0.3">
      <c r="A68" s="50"/>
      <c r="B68" s="49"/>
      <c r="C68" s="50"/>
      <c r="D68" s="42" t="s">
        <v>20</v>
      </c>
      <c r="E68" s="40" t="s">
        <v>21</v>
      </c>
      <c r="F68" s="35">
        <v>50</v>
      </c>
      <c r="G68" s="14">
        <v>0</v>
      </c>
      <c r="H68" s="34">
        <f>SUM(F68*G68)</f>
        <v>0</v>
      </c>
    </row>
    <row r="69" spans="1:8" ht="15.6" x14ac:dyDescent="0.3">
      <c r="A69" s="50"/>
      <c r="B69" s="9" t="s">
        <v>25</v>
      </c>
      <c r="C69" s="4"/>
      <c r="D69" s="42"/>
      <c r="E69" s="40"/>
      <c r="F69" s="36"/>
      <c r="G69" s="14">
        <v>0</v>
      </c>
      <c r="H69" s="15">
        <f>SUM(H65:H68)</f>
        <v>0</v>
      </c>
    </row>
    <row r="70" spans="1:8" x14ac:dyDescent="0.3">
      <c r="A70" s="50" t="s">
        <v>44</v>
      </c>
      <c r="B70" s="49" t="s">
        <v>43</v>
      </c>
      <c r="C70" s="50" t="s">
        <v>13</v>
      </c>
      <c r="D70" s="42" t="s">
        <v>14</v>
      </c>
      <c r="E70" s="40" t="s">
        <v>15</v>
      </c>
      <c r="F70" s="19">
        <v>60.5</v>
      </c>
      <c r="G70" s="14">
        <v>0</v>
      </c>
      <c r="H70" s="34">
        <f>SUM(F70*G70)</f>
        <v>0</v>
      </c>
    </row>
    <row r="71" spans="1:8" x14ac:dyDescent="0.3">
      <c r="A71" s="50"/>
      <c r="B71" s="49"/>
      <c r="C71" s="50"/>
      <c r="D71" s="42" t="s">
        <v>16</v>
      </c>
      <c r="E71" s="40" t="s">
        <v>17</v>
      </c>
      <c r="F71" s="22">
        <v>100</v>
      </c>
      <c r="G71" s="14">
        <v>0</v>
      </c>
      <c r="H71" s="34">
        <f>SUM(F71*G71)</f>
        <v>0</v>
      </c>
    </row>
    <row r="72" spans="1:8" x14ac:dyDescent="0.3">
      <c r="A72" s="50"/>
      <c r="B72" s="49"/>
      <c r="C72" s="50"/>
      <c r="D72" s="42" t="s">
        <v>18</v>
      </c>
      <c r="E72" s="40" t="s">
        <v>19</v>
      </c>
      <c r="F72" s="27">
        <v>160</v>
      </c>
      <c r="G72" s="14">
        <v>0</v>
      </c>
      <c r="H72" s="34">
        <f>SUM(F72*G72)</f>
        <v>0</v>
      </c>
    </row>
    <row r="73" spans="1:8" x14ac:dyDescent="0.3">
      <c r="A73" s="50"/>
      <c r="B73" s="49"/>
      <c r="C73" s="50"/>
      <c r="D73" s="42" t="s">
        <v>20</v>
      </c>
      <c r="E73" s="40" t="s">
        <v>21</v>
      </c>
      <c r="F73" s="35">
        <v>40</v>
      </c>
      <c r="G73" s="14">
        <v>0</v>
      </c>
      <c r="H73" s="34">
        <f>SUM(F73*G73)</f>
        <v>0</v>
      </c>
    </row>
    <row r="74" spans="1:8" ht="15.6" x14ac:dyDescent="0.3">
      <c r="A74" s="50"/>
      <c r="B74" s="9" t="s">
        <v>25</v>
      </c>
      <c r="C74" s="4"/>
      <c r="D74" s="42"/>
      <c r="E74" s="40"/>
      <c r="F74" s="36"/>
      <c r="G74" s="14">
        <v>0</v>
      </c>
      <c r="H74" s="15">
        <f>SUM(H70:H73)</f>
        <v>0</v>
      </c>
    </row>
    <row r="75" spans="1:8" x14ac:dyDescent="0.3">
      <c r="A75" s="50" t="s">
        <v>45</v>
      </c>
      <c r="B75" s="50" t="s">
        <v>144</v>
      </c>
      <c r="C75" s="50" t="s">
        <v>13</v>
      </c>
      <c r="D75" s="42" t="s">
        <v>14</v>
      </c>
      <c r="E75" s="40" t="s">
        <v>15</v>
      </c>
      <c r="F75" s="19">
        <v>302.5</v>
      </c>
      <c r="G75" s="14">
        <v>0</v>
      </c>
      <c r="H75" s="34">
        <f>SUM(F75*G75)</f>
        <v>0</v>
      </c>
    </row>
    <row r="76" spans="1:8" x14ac:dyDescent="0.3">
      <c r="A76" s="50"/>
      <c r="B76" s="50"/>
      <c r="C76" s="50"/>
      <c r="D76" s="42" t="s">
        <v>16</v>
      </c>
      <c r="E76" s="40" t="s">
        <v>17</v>
      </c>
      <c r="F76" s="22">
        <v>160</v>
      </c>
      <c r="G76" s="14">
        <v>0</v>
      </c>
      <c r="H76" s="34">
        <f>SUM(F76*G76)</f>
        <v>0</v>
      </c>
    </row>
    <row r="77" spans="1:8" x14ac:dyDescent="0.3">
      <c r="A77" s="50"/>
      <c r="B77" s="50"/>
      <c r="C77" s="50"/>
      <c r="D77" s="42" t="s">
        <v>18</v>
      </c>
      <c r="E77" s="40" t="s">
        <v>19</v>
      </c>
      <c r="F77" s="27">
        <v>280</v>
      </c>
      <c r="G77" s="14">
        <v>0</v>
      </c>
      <c r="H77" s="34">
        <f>SUM(F77*G77)</f>
        <v>0</v>
      </c>
    </row>
    <row r="78" spans="1:8" x14ac:dyDescent="0.3">
      <c r="A78" s="50"/>
      <c r="B78" s="50"/>
      <c r="C78" s="50"/>
      <c r="D78" s="42" t="s">
        <v>20</v>
      </c>
      <c r="E78" s="40" t="s">
        <v>21</v>
      </c>
      <c r="F78" s="35">
        <v>110</v>
      </c>
      <c r="G78" s="14">
        <v>0</v>
      </c>
      <c r="H78" s="34">
        <f>SUM(F78*G78)</f>
        <v>0</v>
      </c>
    </row>
    <row r="79" spans="1:8" x14ac:dyDescent="0.3">
      <c r="A79" s="50"/>
      <c r="B79" s="2" t="s">
        <v>25</v>
      </c>
      <c r="C79" s="4"/>
      <c r="D79" s="42"/>
      <c r="E79" s="40"/>
      <c r="F79" s="36"/>
      <c r="G79" s="14">
        <v>0</v>
      </c>
      <c r="H79" s="15">
        <f>SUM(H75:H78)</f>
        <v>0</v>
      </c>
    </row>
    <row r="80" spans="1:8" ht="15.75" customHeight="1" x14ac:dyDescent="0.3">
      <c r="A80" s="50" t="s">
        <v>46</v>
      </c>
      <c r="B80" s="49" t="s">
        <v>103</v>
      </c>
      <c r="C80" s="50" t="s">
        <v>13</v>
      </c>
      <c r="D80" s="42" t="s">
        <v>14</v>
      </c>
      <c r="E80" s="40" t="s">
        <v>15</v>
      </c>
      <c r="F80" s="19">
        <v>66</v>
      </c>
      <c r="G80" s="14">
        <v>0</v>
      </c>
      <c r="H80" s="34">
        <f>SUM(F80*G80)</f>
        <v>0</v>
      </c>
    </row>
    <row r="81" spans="1:8" x14ac:dyDescent="0.3">
      <c r="A81" s="50"/>
      <c r="B81" s="49"/>
      <c r="C81" s="50"/>
      <c r="D81" s="42" t="s">
        <v>16</v>
      </c>
      <c r="E81" s="40" t="s">
        <v>17</v>
      </c>
      <c r="F81" s="17"/>
      <c r="G81" s="14">
        <v>0</v>
      </c>
      <c r="H81" s="34">
        <f>SUM(F81*G81)</f>
        <v>0</v>
      </c>
    </row>
    <row r="82" spans="1:8" x14ac:dyDescent="0.3">
      <c r="A82" s="50"/>
      <c r="B82" s="49"/>
      <c r="C82" s="50"/>
      <c r="D82" s="42" t="s">
        <v>18</v>
      </c>
      <c r="E82" s="40" t="s">
        <v>19</v>
      </c>
      <c r="F82" s="27">
        <v>105</v>
      </c>
      <c r="G82" s="14">
        <v>0</v>
      </c>
      <c r="H82" s="34">
        <f>SUM(F82*G82)</f>
        <v>0</v>
      </c>
    </row>
    <row r="83" spans="1:8" x14ac:dyDescent="0.3">
      <c r="A83" s="50"/>
      <c r="B83" s="49"/>
      <c r="C83" s="50"/>
      <c r="D83" s="42" t="s">
        <v>20</v>
      </c>
      <c r="E83" s="40" t="s">
        <v>21</v>
      </c>
      <c r="F83" s="35">
        <v>15</v>
      </c>
      <c r="G83" s="14">
        <v>0</v>
      </c>
      <c r="H83" s="34">
        <f>SUM(F83*G83)</f>
        <v>0</v>
      </c>
    </row>
    <row r="84" spans="1:8" ht="15.6" x14ac:dyDescent="0.3">
      <c r="A84" s="50"/>
      <c r="B84" s="9" t="s">
        <v>25</v>
      </c>
      <c r="C84" s="4"/>
      <c r="D84" s="42"/>
      <c r="E84" s="40"/>
      <c r="F84" s="36"/>
      <c r="G84" s="14">
        <v>0</v>
      </c>
      <c r="H84" s="15">
        <f>SUM(H80:H83)</f>
        <v>0</v>
      </c>
    </row>
    <row r="85" spans="1:8" x14ac:dyDescent="0.3">
      <c r="A85" s="50" t="s">
        <v>115</v>
      </c>
      <c r="B85" s="49" t="s">
        <v>47</v>
      </c>
      <c r="C85" s="50" t="s">
        <v>13</v>
      </c>
      <c r="D85" s="42" t="s">
        <v>14</v>
      </c>
      <c r="E85" s="40" t="s">
        <v>15</v>
      </c>
      <c r="F85" s="19">
        <v>302.5</v>
      </c>
      <c r="G85" s="14">
        <v>0</v>
      </c>
      <c r="H85" s="34">
        <f>SUM(F85*G85)</f>
        <v>0</v>
      </c>
    </row>
    <row r="86" spans="1:8" x14ac:dyDescent="0.3">
      <c r="A86" s="50"/>
      <c r="B86" s="49"/>
      <c r="C86" s="50"/>
      <c r="D86" s="42" t="s">
        <v>16</v>
      </c>
      <c r="E86" s="40" t="s">
        <v>17</v>
      </c>
      <c r="F86" s="22">
        <v>200</v>
      </c>
      <c r="G86" s="14">
        <v>0</v>
      </c>
      <c r="H86" s="34">
        <f>SUM(F86*G86)</f>
        <v>0</v>
      </c>
    </row>
    <row r="87" spans="1:8" x14ac:dyDescent="0.3">
      <c r="A87" s="50"/>
      <c r="B87" s="49"/>
      <c r="C87" s="50"/>
      <c r="D87" s="42" t="s">
        <v>18</v>
      </c>
      <c r="E87" s="40" t="s">
        <v>19</v>
      </c>
      <c r="F87" s="27">
        <v>80</v>
      </c>
      <c r="G87" s="14">
        <v>0</v>
      </c>
      <c r="H87" s="34">
        <f>SUM(F87*G87)</f>
        <v>0</v>
      </c>
    </row>
    <row r="88" spans="1:8" x14ac:dyDescent="0.3">
      <c r="A88" s="50"/>
      <c r="B88" s="49"/>
      <c r="C88" s="50"/>
      <c r="D88" s="42" t="s">
        <v>20</v>
      </c>
      <c r="E88" s="40" t="s">
        <v>21</v>
      </c>
      <c r="F88" s="35">
        <v>20</v>
      </c>
      <c r="G88" s="14">
        <v>0</v>
      </c>
      <c r="H88" s="34">
        <f>SUM(F88*G88)</f>
        <v>0</v>
      </c>
    </row>
    <row r="89" spans="1:8" ht="15.6" x14ac:dyDescent="0.3">
      <c r="A89" s="50"/>
      <c r="B89" s="9" t="s">
        <v>25</v>
      </c>
      <c r="C89" s="4"/>
      <c r="D89" s="42"/>
      <c r="E89" s="40"/>
      <c r="F89" s="36"/>
      <c r="G89" s="14">
        <v>0</v>
      </c>
      <c r="H89" s="15">
        <f>SUM(H85:H88)</f>
        <v>0</v>
      </c>
    </row>
    <row r="90" spans="1:8" ht="15.75" customHeight="1" x14ac:dyDescent="0.3">
      <c r="A90" s="50" t="s">
        <v>116</v>
      </c>
      <c r="B90" s="49" t="s">
        <v>104</v>
      </c>
      <c r="C90" s="50" t="s">
        <v>13</v>
      </c>
      <c r="D90" s="42" t="s">
        <v>14</v>
      </c>
      <c r="E90" s="40" t="s">
        <v>15</v>
      </c>
      <c r="F90" s="19">
        <v>10.34</v>
      </c>
      <c r="G90" s="14">
        <v>0</v>
      </c>
      <c r="H90" s="34">
        <f>SUM(F90*G90)</f>
        <v>0</v>
      </c>
    </row>
    <row r="91" spans="1:8" x14ac:dyDescent="0.3">
      <c r="A91" s="50"/>
      <c r="B91" s="49"/>
      <c r="C91" s="50"/>
      <c r="D91" s="42" t="s">
        <v>16</v>
      </c>
      <c r="E91" s="40" t="s">
        <v>17</v>
      </c>
      <c r="F91" s="23"/>
      <c r="G91" s="14">
        <v>0</v>
      </c>
      <c r="H91" s="34">
        <f>SUM(F91*G91)</f>
        <v>0</v>
      </c>
    </row>
    <row r="92" spans="1:8" x14ac:dyDescent="0.3">
      <c r="A92" s="50"/>
      <c r="B92" s="49"/>
      <c r="C92" s="50"/>
      <c r="D92" s="42" t="s">
        <v>18</v>
      </c>
      <c r="E92" s="40" t="s">
        <v>19</v>
      </c>
      <c r="F92" s="27">
        <v>6</v>
      </c>
      <c r="G92" s="14">
        <v>0</v>
      </c>
      <c r="H92" s="34">
        <f>SUM(F92*G92)</f>
        <v>0</v>
      </c>
    </row>
    <row r="93" spans="1:8" x14ac:dyDescent="0.3">
      <c r="A93" s="50"/>
      <c r="B93" s="49"/>
      <c r="C93" s="50"/>
      <c r="D93" s="42" t="s">
        <v>20</v>
      </c>
      <c r="E93" s="40" t="s">
        <v>21</v>
      </c>
      <c r="F93" s="35">
        <v>3</v>
      </c>
      <c r="G93" s="14">
        <v>0</v>
      </c>
      <c r="H93" s="34">
        <f>SUM(F93*G93)</f>
        <v>0</v>
      </c>
    </row>
    <row r="94" spans="1:8" ht="15.6" x14ac:dyDescent="0.3">
      <c r="A94" s="50"/>
      <c r="B94" s="9" t="s">
        <v>25</v>
      </c>
      <c r="C94" s="4"/>
      <c r="D94" s="42"/>
      <c r="E94" s="40"/>
      <c r="F94" s="36"/>
      <c r="G94" s="14">
        <v>0</v>
      </c>
      <c r="H94" s="15">
        <f>SUM(H90:H93)</f>
        <v>0</v>
      </c>
    </row>
    <row r="95" spans="1:8" ht="15.75" customHeight="1" x14ac:dyDescent="0.3">
      <c r="A95" s="50" t="s">
        <v>117</v>
      </c>
      <c r="B95" s="49" t="s">
        <v>105</v>
      </c>
      <c r="C95" s="50" t="s">
        <v>13</v>
      </c>
      <c r="D95" s="42" t="s">
        <v>14</v>
      </c>
      <c r="E95" s="40" t="s">
        <v>15</v>
      </c>
      <c r="F95" s="19">
        <v>12.43</v>
      </c>
      <c r="G95" s="14">
        <v>0</v>
      </c>
      <c r="H95" s="34">
        <f>SUM(F95*G95)</f>
        <v>0</v>
      </c>
    </row>
    <row r="96" spans="1:8" x14ac:dyDescent="0.3">
      <c r="A96" s="50"/>
      <c r="B96" s="49"/>
      <c r="C96" s="50"/>
      <c r="D96" s="42" t="s">
        <v>16</v>
      </c>
      <c r="E96" s="40" t="s">
        <v>17</v>
      </c>
      <c r="F96" s="22">
        <v>60</v>
      </c>
      <c r="G96" s="14">
        <v>0</v>
      </c>
      <c r="H96" s="34">
        <f>SUM(F96*G96)</f>
        <v>0</v>
      </c>
    </row>
    <row r="97" spans="1:8" x14ac:dyDescent="0.3">
      <c r="A97" s="50"/>
      <c r="B97" s="49"/>
      <c r="C97" s="50"/>
      <c r="D97" s="42" t="s">
        <v>18</v>
      </c>
      <c r="E97" s="40" t="s">
        <v>19</v>
      </c>
      <c r="F97" s="27">
        <v>10</v>
      </c>
      <c r="G97" s="14">
        <v>0</v>
      </c>
      <c r="H97" s="34">
        <f>SUM(F97*G97)</f>
        <v>0</v>
      </c>
    </row>
    <row r="98" spans="1:8" x14ac:dyDescent="0.3">
      <c r="A98" s="50"/>
      <c r="B98" s="49"/>
      <c r="C98" s="50"/>
      <c r="D98" s="42" t="s">
        <v>20</v>
      </c>
      <c r="E98" s="40" t="s">
        <v>21</v>
      </c>
      <c r="F98" s="17"/>
      <c r="G98" s="14">
        <v>0</v>
      </c>
      <c r="H98" s="34">
        <f>SUM(F98*G98)</f>
        <v>0</v>
      </c>
    </row>
    <row r="99" spans="1:8" ht="15.6" x14ac:dyDescent="0.3">
      <c r="A99" s="50"/>
      <c r="B99" s="9" t="s">
        <v>25</v>
      </c>
      <c r="C99" s="4"/>
      <c r="D99" s="42"/>
      <c r="E99" s="40"/>
      <c r="F99" s="36"/>
      <c r="G99" s="14">
        <v>0</v>
      </c>
      <c r="H99" s="15">
        <f>SUM(H95:H98)</f>
        <v>0</v>
      </c>
    </row>
    <row r="100" spans="1:8" ht="15.75" customHeight="1" x14ac:dyDescent="0.3">
      <c r="A100" s="50" t="s">
        <v>118</v>
      </c>
      <c r="B100" s="55" t="s">
        <v>156</v>
      </c>
      <c r="C100" s="58" t="s">
        <v>155</v>
      </c>
      <c r="D100" s="42" t="s">
        <v>14</v>
      </c>
      <c r="E100" s="40" t="s">
        <v>15</v>
      </c>
      <c r="F100" s="36"/>
      <c r="G100" s="14"/>
      <c r="H100" s="15"/>
    </row>
    <row r="101" spans="1:8" ht="15.75" customHeight="1" x14ac:dyDescent="0.3">
      <c r="A101" s="50"/>
      <c r="B101" s="56"/>
      <c r="C101" s="59"/>
      <c r="D101" s="42" t="s">
        <v>16</v>
      </c>
      <c r="E101" s="40" t="s">
        <v>17</v>
      </c>
      <c r="F101" s="36"/>
      <c r="G101" s="14"/>
      <c r="H101" s="15"/>
    </row>
    <row r="102" spans="1:8" ht="15.75" customHeight="1" x14ac:dyDescent="0.3">
      <c r="A102" s="50"/>
      <c r="B102" s="56"/>
      <c r="C102" s="59"/>
      <c r="D102" s="42" t="s">
        <v>18</v>
      </c>
      <c r="E102" s="40" t="s">
        <v>19</v>
      </c>
      <c r="F102" s="36"/>
      <c r="G102" s="14"/>
      <c r="H102" s="15"/>
    </row>
    <row r="103" spans="1:8" ht="15.75" customHeight="1" x14ac:dyDescent="0.3">
      <c r="A103" s="50"/>
      <c r="B103" s="57"/>
      <c r="C103" s="60"/>
      <c r="D103" s="42" t="s">
        <v>20</v>
      </c>
      <c r="E103" s="40" t="s">
        <v>21</v>
      </c>
      <c r="F103" s="35">
        <v>176</v>
      </c>
      <c r="G103" s="14"/>
      <c r="H103" s="15"/>
    </row>
    <row r="104" spans="1:8" ht="15.6" x14ac:dyDescent="0.3">
      <c r="A104" s="50"/>
      <c r="B104" s="9" t="s">
        <v>25</v>
      </c>
      <c r="C104" s="4"/>
      <c r="D104" s="42"/>
      <c r="E104" s="40"/>
      <c r="F104" s="29"/>
      <c r="G104" s="14"/>
      <c r="H104" s="32"/>
    </row>
    <row r="105" spans="1:8" ht="15.75" customHeight="1" x14ac:dyDescent="0.3">
      <c r="A105" s="50" t="s">
        <v>119</v>
      </c>
      <c r="B105" s="55" t="s">
        <v>183</v>
      </c>
      <c r="C105" s="58" t="s">
        <v>13</v>
      </c>
      <c r="D105" s="42" t="s">
        <v>14</v>
      </c>
      <c r="E105" s="40" t="s">
        <v>15</v>
      </c>
      <c r="F105" s="29"/>
      <c r="G105" s="14"/>
      <c r="H105" s="32"/>
    </row>
    <row r="106" spans="1:8" ht="15.75" customHeight="1" x14ac:dyDescent="0.3">
      <c r="A106" s="50"/>
      <c r="B106" s="66"/>
      <c r="C106" s="59"/>
      <c r="D106" s="42" t="s">
        <v>16</v>
      </c>
      <c r="E106" s="40" t="s">
        <v>17</v>
      </c>
      <c r="F106" s="29"/>
      <c r="G106" s="14"/>
      <c r="H106" s="32"/>
    </row>
    <row r="107" spans="1:8" ht="15.75" customHeight="1" x14ac:dyDescent="0.3">
      <c r="A107" s="50"/>
      <c r="B107" s="66"/>
      <c r="C107" s="59"/>
      <c r="D107" s="42" t="s">
        <v>18</v>
      </c>
      <c r="E107" s="40" t="s">
        <v>19</v>
      </c>
      <c r="F107" s="29"/>
      <c r="G107" s="14"/>
      <c r="H107" s="32"/>
    </row>
    <row r="108" spans="1:8" ht="15.75" customHeight="1" x14ac:dyDescent="0.3">
      <c r="A108" s="50"/>
      <c r="B108" s="67"/>
      <c r="C108" s="60"/>
      <c r="D108" s="42" t="s">
        <v>20</v>
      </c>
      <c r="E108" s="40" t="s">
        <v>21</v>
      </c>
      <c r="F108" s="35">
        <v>3</v>
      </c>
      <c r="G108" s="14"/>
      <c r="H108" s="32"/>
    </row>
    <row r="109" spans="1:8" ht="15.6" x14ac:dyDescent="0.3">
      <c r="A109" s="50"/>
      <c r="B109" s="9" t="s">
        <v>25</v>
      </c>
      <c r="C109" s="4"/>
      <c r="D109" s="42"/>
      <c r="E109" s="40"/>
      <c r="F109" s="36"/>
      <c r="G109" s="14"/>
      <c r="H109" s="15"/>
    </row>
    <row r="110" spans="1:8" x14ac:dyDescent="0.3">
      <c r="A110" s="50" t="s">
        <v>120</v>
      </c>
      <c r="B110" s="49" t="s">
        <v>48</v>
      </c>
      <c r="C110" s="50" t="s">
        <v>13</v>
      </c>
      <c r="D110" s="42" t="s">
        <v>14</v>
      </c>
      <c r="E110" s="40" t="s">
        <v>15</v>
      </c>
      <c r="F110" s="19">
        <v>907.5</v>
      </c>
      <c r="G110" s="14">
        <v>0</v>
      </c>
      <c r="H110" s="34">
        <f>SUM(F110*G110)</f>
        <v>0</v>
      </c>
    </row>
    <row r="111" spans="1:8" x14ac:dyDescent="0.3">
      <c r="A111" s="50"/>
      <c r="B111" s="49"/>
      <c r="C111" s="50"/>
      <c r="D111" s="42" t="s">
        <v>16</v>
      </c>
      <c r="E111" s="40" t="s">
        <v>17</v>
      </c>
      <c r="F111" s="22">
        <v>900</v>
      </c>
      <c r="G111" s="14">
        <v>0</v>
      </c>
      <c r="H111" s="34">
        <f>SUM(F111*G111)</f>
        <v>0</v>
      </c>
    </row>
    <row r="112" spans="1:8" x14ac:dyDescent="0.3">
      <c r="A112" s="50"/>
      <c r="B112" s="49"/>
      <c r="C112" s="50"/>
      <c r="D112" s="42" t="s">
        <v>18</v>
      </c>
      <c r="E112" s="40" t="s">
        <v>19</v>
      </c>
      <c r="F112" s="27">
        <v>670</v>
      </c>
      <c r="G112" s="14">
        <v>0</v>
      </c>
      <c r="H112" s="34">
        <f>SUM(F112*G112)</f>
        <v>0</v>
      </c>
    </row>
    <row r="113" spans="1:8" x14ac:dyDescent="0.3">
      <c r="A113" s="50"/>
      <c r="B113" s="49"/>
      <c r="C113" s="50"/>
      <c r="D113" s="42" t="s">
        <v>20</v>
      </c>
      <c r="E113" s="40" t="s">
        <v>21</v>
      </c>
      <c r="F113" s="35">
        <v>440</v>
      </c>
      <c r="G113" s="14">
        <v>0</v>
      </c>
      <c r="H113" s="34">
        <f>SUM(F113*G113)</f>
        <v>0</v>
      </c>
    </row>
    <row r="114" spans="1:8" ht="15.6" x14ac:dyDescent="0.3">
      <c r="A114" s="50"/>
      <c r="B114" s="9" t="s">
        <v>25</v>
      </c>
      <c r="C114" s="4"/>
      <c r="D114" s="42"/>
      <c r="E114" s="40"/>
      <c r="F114" s="36"/>
      <c r="G114" s="14">
        <v>0</v>
      </c>
      <c r="H114" s="15">
        <f>SUM(H110:H113)</f>
        <v>0</v>
      </c>
    </row>
    <row r="115" spans="1:8" ht="15.75" customHeight="1" x14ac:dyDescent="0.3">
      <c r="A115" s="50" t="s">
        <v>121</v>
      </c>
      <c r="B115" s="55" t="s">
        <v>163</v>
      </c>
      <c r="C115" s="58" t="s">
        <v>13</v>
      </c>
      <c r="D115" s="37" t="s">
        <v>14</v>
      </c>
      <c r="E115" s="39" t="s">
        <v>15</v>
      </c>
      <c r="F115" s="36"/>
      <c r="G115" s="14"/>
      <c r="H115" s="15"/>
    </row>
    <row r="116" spans="1:8" ht="15.75" customHeight="1" x14ac:dyDescent="0.3">
      <c r="A116" s="50"/>
      <c r="B116" s="56"/>
      <c r="C116" s="59"/>
      <c r="D116" s="37" t="s">
        <v>16</v>
      </c>
      <c r="E116" s="39" t="s">
        <v>17</v>
      </c>
      <c r="F116" s="36"/>
      <c r="G116" s="14"/>
      <c r="H116" s="15"/>
    </row>
    <row r="117" spans="1:8" ht="15.75" customHeight="1" x14ac:dyDescent="0.3">
      <c r="A117" s="50"/>
      <c r="B117" s="56"/>
      <c r="C117" s="59"/>
      <c r="D117" s="37" t="s">
        <v>18</v>
      </c>
      <c r="E117" s="39" t="s">
        <v>19</v>
      </c>
      <c r="F117" s="36"/>
      <c r="G117" s="14"/>
      <c r="H117" s="15"/>
    </row>
    <row r="118" spans="1:8" ht="15.75" customHeight="1" x14ac:dyDescent="0.3">
      <c r="A118" s="50"/>
      <c r="B118" s="57"/>
      <c r="C118" s="60"/>
      <c r="D118" s="37" t="s">
        <v>20</v>
      </c>
      <c r="E118" s="39" t="s">
        <v>21</v>
      </c>
      <c r="F118" s="35">
        <v>2</v>
      </c>
      <c r="G118" s="14"/>
      <c r="H118" s="15"/>
    </row>
    <row r="119" spans="1:8" ht="15.6" x14ac:dyDescent="0.3">
      <c r="A119" s="50"/>
      <c r="B119" s="9" t="s">
        <v>25</v>
      </c>
      <c r="C119" s="4"/>
      <c r="D119" s="37"/>
      <c r="E119" s="39"/>
      <c r="F119" s="36"/>
      <c r="G119" s="14"/>
      <c r="H119" s="15"/>
    </row>
    <row r="120" spans="1:8" x14ac:dyDescent="0.3">
      <c r="A120" s="50" t="s">
        <v>122</v>
      </c>
      <c r="B120" s="49" t="s">
        <v>49</v>
      </c>
      <c r="C120" s="50" t="s">
        <v>13</v>
      </c>
      <c r="D120" s="42" t="s">
        <v>14</v>
      </c>
      <c r="E120" s="40" t="s">
        <v>15</v>
      </c>
      <c r="F120" s="19">
        <v>272.25</v>
      </c>
      <c r="G120" s="14">
        <v>0</v>
      </c>
      <c r="H120" s="34">
        <f>SUM(F120*G120)</f>
        <v>0</v>
      </c>
    </row>
    <row r="121" spans="1:8" x14ac:dyDescent="0.3">
      <c r="A121" s="50"/>
      <c r="B121" s="49"/>
      <c r="C121" s="50"/>
      <c r="D121" s="42" t="s">
        <v>16</v>
      </c>
      <c r="E121" s="40" t="s">
        <v>17</v>
      </c>
      <c r="F121" s="17"/>
      <c r="G121" s="14">
        <v>0</v>
      </c>
      <c r="H121" s="34">
        <f>SUM(F121*G121)</f>
        <v>0</v>
      </c>
    </row>
    <row r="122" spans="1:8" x14ac:dyDescent="0.3">
      <c r="A122" s="50"/>
      <c r="B122" s="49"/>
      <c r="C122" s="50"/>
      <c r="D122" s="42" t="s">
        <v>18</v>
      </c>
      <c r="E122" s="40" t="s">
        <v>50</v>
      </c>
      <c r="F122" s="27">
        <v>165</v>
      </c>
      <c r="G122" s="14">
        <v>0</v>
      </c>
      <c r="H122" s="34">
        <f>SUM(F122*G122)</f>
        <v>0</v>
      </c>
    </row>
    <row r="123" spans="1:8" x14ac:dyDescent="0.3">
      <c r="A123" s="50"/>
      <c r="B123" s="49"/>
      <c r="C123" s="50"/>
      <c r="D123" s="42" t="s">
        <v>20</v>
      </c>
      <c r="E123" s="40" t="s">
        <v>21</v>
      </c>
      <c r="F123" s="35">
        <v>80</v>
      </c>
      <c r="G123" s="14">
        <v>0</v>
      </c>
      <c r="H123" s="34">
        <f>SUM(F123*G123)</f>
        <v>0</v>
      </c>
    </row>
    <row r="124" spans="1:8" ht="15.6" x14ac:dyDescent="0.3">
      <c r="A124" s="50"/>
      <c r="B124" s="9" t="s">
        <v>25</v>
      </c>
      <c r="C124" s="4"/>
      <c r="D124" s="42"/>
      <c r="E124" s="40"/>
      <c r="F124" s="36"/>
      <c r="G124" s="14">
        <v>0</v>
      </c>
      <c r="H124" s="15">
        <f>SUM(H120:H123)</f>
        <v>0</v>
      </c>
    </row>
    <row r="125" spans="1:8" x14ac:dyDescent="0.3">
      <c r="A125" s="50" t="s">
        <v>123</v>
      </c>
      <c r="B125" s="49" t="s">
        <v>145</v>
      </c>
      <c r="C125" s="50" t="s">
        <v>13</v>
      </c>
      <c r="D125" s="42" t="s">
        <v>14</v>
      </c>
      <c r="E125" s="40" t="s">
        <v>15</v>
      </c>
      <c r="F125" s="19">
        <v>529.42999999999995</v>
      </c>
      <c r="G125" s="14">
        <v>0</v>
      </c>
      <c r="H125" s="34">
        <f>SUM(F125*G125)</f>
        <v>0</v>
      </c>
    </row>
    <row r="126" spans="1:8" x14ac:dyDescent="0.3">
      <c r="A126" s="50"/>
      <c r="B126" s="49"/>
      <c r="C126" s="50"/>
      <c r="D126" s="42" t="s">
        <v>16</v>
      </c>
      <c r="E126" s="40" t="s">
        <v>17</v>
      </c>
      <c r="F126" s="22">
        <v>250</v>
      </c>
      <c r="G126" s="14">
        <v>0</v>
      </c>
      <c r="H126" s="34">
        <f>SUM(F126*G126)</f>
        <v>0</v>
      </c>
    </row>
    <row r="127" spans="1:8" x14ac:dyDescent="0.3">
      <c r="A127" s="50"/>
      <c r="B127" s="49"/>
      <c r="C127" s="50"/>
      <c r="D127" s="42" t="s">
        <v>18</v>
      </c>
      <c r="E127" s="40" t="s">
        <v>19</v>
      </c>
      <c r="F127" s="27">
        <v>220</v>
      </c>
      <c r="G127" s="14">
        <v>0</v>
      </c>
      <c r="H127" s="34">
        <f>SUM(F127*G127)</f>
        <v>0</v>
      </c>
    </row>
    <row r="128" spans="1:8" x14ac:dyDescent="0.3">
      <c r="A128" s="50"/>
      <c r="B128" s="49"/>
      <c r="C128" s="50"/>
      <c r="D128" s="42" t="s">
        <v>20</v>
      </c>
      <c r="E128" s="40" t="s">
        <v>21</v>
      </c>
      <c r="F128" s="35">
        <v>35</v>
      </c>
      <c r="G128" s="14">
        <v>0</v>
      </c>
      <c r="H128" s="34">
        <f>SUM(F128*G128)</f>
        <v>0</v>
      </c>
    </row>
    <row r="129" spans="1:8" ht="15.6" x14ac:dyDescent="0.3">
      <c r="A129" s="50"/>
      <c r="B129" s="9" t="s">
        <v>25</v>
      </c>
      <c r="C129" s="4"/>
      <c r="D129" s="42"/>
      <c r="E129" s="40"/>
      <c r="F129" s="36"/>
      <c r="G129" s="14">
        <v>0</v>
      </c>
      <c r="H129" s="15">
        <f>SUM(H125:H128)</f>
        <v>0</v>
      </c>
    </row>
    <row r="130" spans="1:8" ht="15.75" customHeight="1" x14ac:dyDescent="0.3">
      <c r="A130" s="50" t="s">
        <v>124</v>
      </c>
      <c r="B130" s="55" t="s">
        <v>158</v>
      </c>
      <c r="C130" s="58" t="s">
        <v>13</v>
      </c>
      <c r="D130" s="42" t="s">
        <v>14</v>
      </c>
      <c r="E130" s="40" t="s">
        <v>15</v>
      </c>
      <c r="F130" s="36"/>
      <c r="G130" s="14"/>
      <c r="H130" s="15"/>
    </row>
    <row r="131" spans="1:8" ht="15.75" customHeight="1" x14ac:dyDescent="0.3">
      <c r="A131" s="50"/>
      <c r="B131" s="56"/>
      <c r="C131" s="59"/>
      <c r="D131" s="42" t="s">
        <v>16</v>
      </c>
      <c r="E131" s="40" t="s">
        <v>17</v>
      </c>
      <c r="F131" s="36"/>
      <c r="G131" s="14"/>
      <c r="H131" s="15"/>
    </row>
    <row r="132" spans="1:8" ht="15.75" customHeight="1" x14ac:dyDescent="0.3">
      <c r="A132" s="50"/>
      <c r="B132" s="56"/>
      <c r="C132" s="59"/>
      <c r="D132" s="42" t="s">
        <v>18</v>
      </c>
      <c r="E132" s="40" t="s">
        <v>19</v>
      </c>
      <c r="F132" s="36"/>
      <c r="G132" s="14"/>
      <c r="H132" s="15"/>
    </row>
    <row r="133" spans="1:8" ht="15.75" customHeight="1" x14ac:dyDescent="0.3">
      <c r="A133" s="50"/>
      <c r="B133" s="57"/>
      <c r="C133" s="60"/>
      <c r="D133" s="42" t="s">
        <v>20</v>
      </c>
      <c r="E133" s="40" t="s">
        <v>21</v>
      </c>
      <c r="F133" s="35">
        <v>25</v>
      </c>
      <c r="G133" s="14"/>
      <c r="H133" s="15"/>
    </row>
    <row r="134" spans="1:8" ht="15.6" x14ac:dyDescent="0.3">
      <c r="A134" s="50"/>
      <c r="B134" s="9" t="s">
        <v>25</v>
      </c>
      <c r="C134" s="4"/>
      <c r="D134" s="42"/>
      <c r="E134" s="40"/>
      <c r="F134" s="36"/>
      <c r="G134" s="14"/>
      <c r="H134" s="15"/>
    </row>
    <row r="135" spans="1:8" ht="15.75" customHeight="1" x14ac:dyDescent="0.3">
      <c r="A135" s="50" t="s">
        <v>125</v>
      </c>
      <c r="B135" s="55" t="s">
        <v>159</v>
      </c>
      <c r="C135" s="58" t="s">
        <v>13</v>
      </c>
      <c r="D135" s="42" t="s">
        <v>14</v>
      </c>
      <c r="E135" s="40" t="s">
        <v>15</v>
      </c>
      <c r="F135" s="36"/>
      <c r="G135" s="14"/>
      <c r="H135" s="15"/>
    </row>
    <row r="136" spans="1:8" ht="15.75" customHeight="1" x14ac:dyDescent="0.3">
      <c r="A136" s="50"/>
      <c r="B136" s="66"/>
      <c r="C136" s="59"/>
      <c r="D136" s="42" t="s">
        <v>16</v>
      </c>
      <c r="E136" s="40" t="s">
        <v>17</v>
      </c>
      <c r="F136" s="36"/>
      <c r="G136" s="14"/>
      <c r="H136" s="15"/>
    </row>
    <row r="137" spans="1:8" ht="15.75" customHeight="1" x14ac:dyDescent="0.3">
      <c r="A137" s="50"/>
      <c r="B137" s="66"/>
      <c r="C137" s="59"/>
      <c r="D137" s="42" t="s">
        <v>18</v>
      </c>
      <c r="E137" s="40" t="s">
        <v>19</v>
      </c>
      <c r="F137" s="36"/>
      <c r="G137" s="14"/>
      <c r="H137" s="15"/>
    </row>
    <row r="138" spans="1:8" ht="15.75" customHeight="1" x14ac:dyDescent="0.3">
      <c r="A138" s="50"/>
      <c r="B138" s="67"/>
      <c r="C138" s="60"/>
      <c r="D138" s="42" t="s">
        <v>20</v>
      </c>
      <c r="E138" s="40" t="s">
        <v>21</v>
      </c>
      <c r="F138" s="35">
        <v>30</v>
      </c>
      <c r="G138" s="14"/>
      <c r="H138" s="15"/>
    </row>
    <row r="139" spans="1:8" ht="15.6" x14ac:dyDescent="0.3">
      <c r="A139" s="50"/>
      <c r="B139" s="9" t="s">
        <v>25</v>
      </c>
      <c r="C139" s="4"/>
      <c r="D139" s="42"/>
      <c r="E139" s="40"/>
      <c r="F139" s="36"/>
      <c r="G139" s="14"/>
      <c r="H139" s="15"/>
    </row>
    <row r="140" spans="1:8" ht="20.25" customHeight="1" x14ac:dyDescent="0.3">
      <c r="A140" s="50" t="s">
        <v>126</v>
      </c>
      <c r="B140" s="49" t="s">
        <v>146</v>
      </c>
      <c r="C140" s="50" t="s">
        <v>13</v>
      </c>
      <c r="D140" s="42" t="s">
        <v>14</v>
      </c>
      <c r="E140" s="40" t="s">
        <v>15</v>
      </c>
      <c r="F140" s="19">
        <v>55.88</v>
      </c>
      <c r="G140" s="14">
        <v>0</v>
      </c>
      <c r="H140" s="34">
        <f>SUM(F140*G140)</f>
        <v>0</v>
      </c>
    </row>
    <row r="141" spans="1:8" x14ac:dyDescent="0.3">
      <c r="A141" s="50"/>
      <c r="B141" s="49"/>
      <c r="C141" s="50"/>
      <c r="D141" s="42" t="s">
        <v>16</v>
      </c>
      <c r="E141" s="40" t="s">
        <v>17</v>
      </c>
      <c r="F141" s="22">
        <v>100</v>
      </c>
      <c r="G141" s="14">
        <v>0</v>
      </c>
      <c r="H141" s="34">
        <f>SUM(F141*G141)</f>
        <v>0</v>
      </c>
    </row>
    <row r="142" spans="1:8" x14ac:dyDescent="0.3">
      <c r="A142" s="50"/>
      <c r="B142" s="49"/>
      <c r="C142" s="50"/>
      <c r="D142" s="42" t="s">
        <v>18</v>
      </c>
      <c r="E142" s="40" t="s">
        <v>19</v>
      </c>
      <c r="F142" s="27">
        <v>180</v>
      </c>
      <c r="G142" s="14">
        <v>0</v>
      </c>
      <c r="H142" s="34">
        <f>SUM(F142*G142)</f>
        <v>0</v>
      </c>
    </row>
    <row r="143" spans="1:8" x14ac:dyDescent="0.3">
      <c r="A143" s="50"/>
      <c r="B143" s="49"/>
      <c r="C143" s="50"/>
      <c r="D143" s="42" t="s">
        <v>20</v>
      </c>
      <c r="E143" s="40" t="s">
        <v>21</v>
      </c>
      <c r="F143" s="35">
        <v>25</v>
      </c>
      <c r="G143" s="14">
        <v>0</v>
      </c>
      <c r="H143" s="34">
        <f>SUM(F143*G143)</f>
        <v>0</v>
      </c>
    </row>
    <row r="144" spans="1:8" ht="15.6" x14ac:dyDescent="0.3">
      <c r="A144" s="50"/>
      <c r="B144" s="9" t="s">
        <v>25</v>
      </c>
      <c r="C144" s="4"/>
      <c r="D144" s="42"/>
      <c r="E144" s="40"/>
      <c r="F144" s="18"/>
      <c r="G144" s="14">
        <v>0</v>
      </c>
      <c r="H144" s="15">
        <f>SUM(H140:H143)</f>
        <v>0</v>
      </c>
    </row>
    <row r="145" spans="1:8" x14ac:dyDescent="0.3">
      <c r="A145" s="50" t="s">
        <v>127</v>
      </c>
      <c r="B145" s="50" t="s">
        <v>51</v>
      </c>
      <c r="C145" s="50" t="s">
        <v>13</v>
      </c>
      <c r="D145" s="42" t="s">
        <v>14</v>
      </c>
      <c r="E145" s="40" t="s">
        <v>15</v>
      </c>
      <c r="F145" s="19">
        <v>90.75</v>
      </c>
      <c r="G145" s="14">
        <v>0</v>
      </c>
      <c r="H145" s="34">
        <f>SUM(F145*G145)</f>
        <v>0</v>
      </c>
    </row>
    <row r="146" spans="1:8" x14ac:dyDescent="0.3">
      <c r="A146" s="50"/>
      <c r="B146" s="50"/>
      <c r="C146" s="50"/>
      <c r="D146" s="42" t="s">
        <v>16</v>
      </c>
      <c r="E146" s="40" t="s">
        <v>17</v>
      </c>
      <c r="F146" s="17"/>
      <c r="G146" s="14">
        <v>0</v>
      </c>
      <c r="H146" s="34">
        <f>SUM(F146*G146)</f>
        <v>0</v>
      </c>
    </row>
    <row r="147" spans="1:8" x14ac:dyDescent="0.3">
      <c r="A147" s="50"/>
      <c r="B147" s="50"/>
      <c r="C147" s="50"/>
      <c r="D147" s="42" t="s">
        <v>18</v>
      </c>
      <c r="E147" s="40" t="s">
        <v>19</v>
      </c>
      <c r="F147" s="27">
        <v>33</v>
      </c>
      <c r="G147" s="14">
        <v>0</v>
      </c>
      <c r="H147" s="34">
        <f>SUM(F147*G147)</f>
        <v>0</v>
      </c>
    </row>
    <row r="148" spans="1:8" x14ac:dyDescent="0.3">
      <c r="A148" s="50"/>
      <c r="B148" s="50"/>
      <c r="C148" s="50"/>
      <c r="D148" s="42" t="s">
        <v>20</v>
      </c>
      <c r="E148" s="40" t="s">
        <v>21</v>
      </c>
      <c r="F148" s="18"/>
      <c r="G148" s="14">
        <v>0</v>
      </c>
      <c r="H148" s="34">
        <f>SUM(F148*G148)</f>
        <v>0</v>
      </c>
    </row>
    <row r="149" spans="1:8" x14ac:dyDescent="0.3">
      <c r="A149" s="50"/>
      <c r="B149" s="2" t="s">
        <v>25</v>
      </c>
      <c r="C149" s="4"/>
      <c r="D149" s="42"/>
      <c r="E149" s="40"/>
      <c r="F149" s="36"/>
      <c r="G149" s="14">
        <v>0</v>
      </c>
      <c r="H149" s="15">
        <f>SUM(H145:H148)</f>
        <v>0</v>
      </c>
    </row>
    <row r="150" spans="1:8" x14ac:dyDescent="0.3">
      <c r="A150" s="50" t="s">
        <v>128</v>
      </c>
      <c r="B150" s="49" t="s">
        <v>52</v>
      </c>
      <c r="C150" s="50" t="s">
        <v>13</v>
      </c>
      <c r="D150" s="42" t="s">
        <v>14</v>
      </c>
      <c r="E150" s="40" t="s">
        <v>15</v>
      </c>
      <c r="F150" s="19">
        <v>151.25</v>
      </c>
      <c r="G150" s="14">
        <v>0</v>
      </c>
      <c r="H150" s="34">
        <f>SUM(F150*G150)</f>
        <v>0</v>
      </c>
    </row>
    <row r="151" spans="1:8" x14ac:dyDescent="0.3">
      <c r="A151" s="50"/>
      <c r="B151" s="49"/>
      <c r="C151" s="50"/>
      <c r="D151" s="42" t="s">
        <v>16</v>
      </c>
      <c r="E151" s="40" t="s">
        <v>17</v>
      </c>
      <c r="F151" s="22">
        <v>450</v>
      </c>
      <c r="G151" s="14">
        <v>0</v>
      </c>
      <c r="H151" s="34">
        <f>SUM(F151*G151)</f>
        <v>0</v>
      </c>
    </row>
    <row r="152" spans="1:8" x14ac:dyDescent="0.3">
      <c r="A152" s="50"/>
      <c r="B152" s="49"/>
      <c r="C152" s="50"/>
      <c r="D152" s="42" t="s">
        <v>18</v>
      </c>
      <c r="E152" s="40" t="s">
        <v>19</v>
      </c>
      <c r="F152" s="27">
        <v>380</v>
      </c>
      <c r="G152" s="14">
        <v>0</v>
      </c>
      <c r="H152" s="34">
        <f>SUM(F152*G152)</f>
        <v>0</v>
      </c>
    </row>
    <row r="153" spans="1:8" x14ac:dyDescent="0.3">
      <c r="A153" s="50"/>
      <c r="B153" s="49"/>
      <c r="C153" s="50"/>
      <c r="D153" s="42" t="s">
        <v>20</v>
      </c>
      <c r="E153" s="40" t="s">
        <v>21</v>
      </c>
      <c r="F153" s="35">
        <v>100</v>
      </c>
      <c r="G153" s="14">
        <v>0</v>
      </c>
      <c r="H153" s="34">
        <f>SUM(F153*G153)</f>
        <v>0</v>
      </c>
    </row>
    <row r="154" spans="1:8" ht="15.6" x14ac:dyDescent="0.3">
      <c r="A154" s="50"/>
      <c r="B154" s="9" t="s">
        <v>25</v>
      </c>
      <c r="C154" s="4"/>
      <c r="D154" s="42"/>
      <c r="E154" s="40"/>
      <c r="F154" s="36"/>
      <c r="G154" s="14">
        <v>0</v>
      </c>
      <c r="H154" s="15">
        <f>SUM(H150:H153)</f>
        <v>0</v>
      </c>
    </row>
    <row r="155" spans="1:8" ht="20.25" customHeight="1" x14ac:dyDescent="0.3">
      <c r="A155" s="50" t="s">
        <v>129</v>
      </c>
      <c r="B155" s="49" t="s">
        <v>106</v>
      </c>
      <c r="C155" s="50" t="s">
        <v>13</v>
      </c>
      <c r="D155" s="42" t="s">
        <v>14</v>
      </c>
      <c r="E155" s="40" t="s">
        <v>15</v>
      </c>
      <c r="F155" s="19">
        <v>10.34</v>
      </c>
      <c r="G155" s="14">
        <v>0</v>
      </c>
      <c r="H155" s="34">
        <f>SUM(F155*G155)</f>
        <v>0</v>
      </c>
    </row>
    <row r="156" spans="1:8" x14ac:dyDescent="0.3">
      <c r="A156" s="50"/>
      <c r="B156" s="49"/>
      <c r="C156" s="50"/>
      <c r="D156" s="42" t="s">
        <v>16</v>
      </c>
      <c r="E156" s="40" t="s">
        <v>17</v>
      </c>
      <c r="F156" s="17"/>
      <c r="G156" s="14">
        <v>0</v>
      </c>
      <c r="H156" s="34">
        <f>SUM(F156*G156)</f>
        <v>0</v>
      </c>
    </row>
    <row r="157" spans="1:8" x14ac:dyDescent="0.3">
      <c r="A157" s="50"/>
      <c r="B157" s="49"/>
      <c r="C157" s="50"/>
      <c r="D157" s="42" t="s">
        <v>18</v>
      </c>
      <c r="E157" s="40" t="s">
        <v>19</v>
      </c>
      <c r="F157" s="27">
        <v>6</v>
      </c>
      <c r="G157" s="14">
        <v>0</v>
      </c>
      <c r="H157" s="34">
        <f>SUM(F157*G157)</f>
        <v>0</v>
      </c>
    </row>
    <row r="158" spans="1:8" x14ac:dyDescent="0.3">
      <c r="A158" s="50"/>
      <c r="B158" s="49"/>
      <c r="C158" s="50"/>
      <c r="D158" s="42" t="s">
        <v>20</v>
      </c>
      <c r="E158" s="40" t="s">
        <v>21</v>
      </c>
      <c r="F158" s="17"/>
      <c r="G158" s="14">
        <v>0</v>
      </c>
      <c r="H158" s="34">
        <f>SUM(F158*G158)</f>
        <v>0</v>
      </c>
    </row>
    <row r="159" spans="1:8" ht="15.6" x14ac:dyDescent="0.3">
      <c r="A159" s="50"/>
      <c r="B159" s="9" t="s">
        <v>25</v>
      </c>
      <c r="C159" s="4"/>
      <c r="D159" s="42"/>
      <c r="E159" s="40"/>
      <c r="F159" s="18"/>
      <c r="G159" s="14">
        <v>0</v>
      </c>
      <c r="H159" s="15">
        <f>SUM(H155:H158)</f>
        <v>0</v>
      </c>
    </row>
    <row r="160" spans="1:8" ht="24" customHeight="1" x14ac:dyDescent="0.3">
      <c r="A160" s="50" t="s">
        <v>130</v>
      </c>
      <c r="B160" s="49" t="s">
        <v>107</v>
      </c>
      <c r="C160" s="50" t="s">
        <v>13</v>
      </c>
      <c r="D160" s="42" t="s">
        <v>14</v>
      </c>
      <c r="E160" s="40" t="s">
        <v>15</v>
      </c>
      <c r="F160" s="19">
        <v>12.43</v>
      </c>
      <c r="G160" s="14">
        <v>0</v>
      </c>
      <c r="H160" s="34">
        <f>SUM(F160*G160)</f>
        <v>0</v>
      </c>
    </row>
    <row r="161" spans="1:8" x14ac:dyDescent="0.3">
      <c r="A161" s="50"/>
      <c r="B161" s="49"/>
      <c r="C161" s="50"/>
      <c r="D161" s="42" t="s">
        <v>16</v>
      </c>
      <c r="E161" s="40" t="s">
        <v>17</v>
      </c>
      <c r="F161" s="22">
        <v>60</v>
      </c>
      <c r="G161" s="14">
        <v>0</v>
      </c>
      <c r="H161" s="34">
        <f>SUM(F161*G161)</f>
        <v>0</v>
      </c>
    </row>
    <row r="162" spans="1:8" x14ac:dyDescent="0.3">
      <c r="A162" s="50"/>
      <c r="B162" s="49"/>
      <c r="C162" s="50"/>
      <c r="D162" s="42" t="s">
        <v>18</v>
      </c>
      <c r="E162" s="40" t="s">
        <v>19</v>
      </c>
      <c r="F162" s="28">
        <v>10</v>
      </c>
      <c r="G162" s="14">
        <v>0</v>
      </c>
      <c r="H162" s="34">
        <f>SUM(F162*G162)</f>
        <v>0</v>
      </c>
    </row>
    <row r="163" spans="1:8" x14ac:dyDescent="0.3">
      <c r="A163" s="50"/>
      <c r="B163" s="49"/>
      <c r="C163" s="50"/>
      <c r="D163" s="42" t="s">
        <v>20</v>
      </c>
      <c r="E163" s="40" t="s">
        <v>21</v>
      </c>
      <c r="F163" s="23"/>
      <c r="G163" s="14">
        <v>0</v>
      </c>
      <c r="H163" s="34">
        <f>SUM(F163*G163)</f>
        <v>0</v>
      </c>
    </row>
    <row r="164" spans="1:8" ht="15.6" x14ac:dyDescent="0.3">
      <c r="A164" s="50"/>
      <c r="B164" s="9" t="s">
        <v>25</v>
      </c>
      <c r="C164" s="4"/>
      <c r="D164" s="42"/>
      <c r="E164" s="40"/>
      <c r="F164" s="36"/>
      <c r="G164" s="14">
        <v>0</v>
      </c>
      <c r="H164" s="15">
        <f>SUM(H160:H163)</f>
        <v>0</v>
      </c>
    </row>
    <row r="165" spans="1:8" ht="15.75" customHeight="1" x14ac:dyDescent="0.3">
      <c r="A165" s="50" t="s">
        <v>131</v>
      </c>
      <c r="B165" s="49" t="s">
        <v>108</v>
      </c>
      <c r="C165" s="50" t="s">
        <v>13</v>
      </c>
      <c r="D165" s="42" t="s">
        <v>14</v>
      </c>
      <c r="E165" s="40" t="s">
        <v>15</v>
      </c>
      <c r="F165" s="19">
        <v>68.75</v>
      </c>
      <c r="G165" s="14">
        <v>0</v>
      </c>
      <c r="H165" s="34">
        <f>SUM(F165*G165)</f>
        <v>0</v>
      </c>
    </row>
    <row r="166" spans="1:8" x14ac:dyDescent="0.3">
      <c r="A166" s="50"/>
      <c r="B166" s="49"/>
      <c r="C166" s="50"/>
      <c r="D166" s="42" t="s">
        <v>16</v>
      </c>
      <c r="E166" s="40" t="s">
        <v>17</v>
      </c>
      <c r="F166" s="22">
        <v>200</v>
      </c>
      <c r="G166" s="14">
        <v>0</v>
      </c>
      <c r="H166" s="34">
        <f>SUM(F166*G166)</f>
        <v>0</v>
      </c>
    </row>
    <row r="167" spans="1:8" x14ac:dyDescent="0.3">
      <c r="A167" s="50"/>
      <c r="B167" s="49"/>
      <c r="C167" s="50"/>
      <c r="D167" s="42" t="s">
        <v>18</v>
      </c>
      <c r="E167" s="40" t="s">
        <v>19</v>
      </c>
      <c r="F167" s="28">
        <v>90</v>
      </c>
      <c r="G167" s="14">
        <v>0</v>
      </c>
      <c r="H167" s="34">
        <f>SUM(F167*G167)</f>
        <v>0</v>
      </c>
    </row>
    <row r="168" spans="1:8" x14ac:dyDescent="0.3">
      <c r="A168" s="50"/>
      <c r="B168" s="49"/>
      <c r="C168" s="50"/>
      <c r="D168" s="42" t="s">
        <v>20</v>
      </c>
      <c r="E168" s="40" t="s">
        <v>21</v>
      </c>
      <c r="F168" s="35">
        <v>65</v>
      </c>
      <c r="G168" s="14">
        <v>0</v>
      </c>
      <c r="H168" s="34">
        <f>SUM(F168*G168)</f>
        <v>0</v>
      </c>
    </row>
    <row r="169" spans="1:8" ht="15.6" x14ac:dyDescent="0.3">
      <c r="A169" s="50"/>
      <c r="B169" s="9" t="s">
        <v>25</v>
      </c>
      <c r="C169" s="4"/>
      <c r="D169" s="42"/>
      <c r="E169" s="40"/>
      <c r="F169" s="36"/>
      <c r="G169" s="14">
        <v>0</v>
      </c>
      <c r="H169" s="15">
        <f>SUM(H165:H168)</f>
        <v>0</v>
      </c>
    </row>
    <row r="170" spans="1:8" ht="22.5" customHeight="1" x14ac:dyDescent="0.3">
      <c r="A170" s="50" t="s">
        <v>132</v>
      </c>
      <c r="B170" s="49" t="s">
        <v>109</v>
      </c>
      <c r="C170" s="50" t="s">
        <v>13</v>
      </c>
      <c r="D170" s="42" t="s">
        <v>14</v>
      </c>
      <c r="E170" s="40" t="s">
        <v>15</v>
      </c>
      <c r="F170" s="20">
        <v>82.5</v>
      </c>
      <c r="G170" s="14">
        <v>0</v>
      </c>
      <c r="H170" s="34">
        <f>SUM(F170*G170)</f>
        <v>0</v>
      </c>
    </row>
    <row r="171" spans="1:8" x14ac:dyDescent="0.3">
      <c r="A171" s="50"/>
      <c r="B171" s="49"/>
      <c r="C171" s="50"/>
      <c r="D171" s="42" t="s">
        <v>16</v>
      </c>
      <c r="E171" s="40" t="s">
        <v>17</v>
      </c>
      <c r="F171" s="17"/>
      <c r="G171" s="14">
        <v>0</v>
      </c>
      <c r="H171" s="34">
        <f>SUM(F171*G171)</f>
        <v>0</v>
      </c>
    </row>
    <row r="172" spans="1:8" x14ac:dyDescent="0.3">
      <c r="A172" s="50"/>
      <c r="B172" s="49"/>
      <c r="C172" s="50"/>
      <c r="D172" s="42" t="s">
        <v>18</v>
      </c>
      <c r="E172" s="40" t="s">
        <v>19</v>
      </c>
      <c r="F172" s="27">
        <v>198</v>
      </c>
      <c r="G172" s="14">
        <v>0</v>
      </c>
      <c r="H172" s="34">
        <f>SUM(F172*G172)</f>
        <v>0</v>
      </c>
    </row>
    <row r="173" spans="1:8" x14ac:dyDescent="0.3">
      <c r="A173" s="50"/>
      <c r="B173" s="49"/>
      <c r="C173" s="50"/>
      <c r="D173" s="42" t="s">
        <v>20</v>
      </c>
      <c r="E173" s="40" t="s">
        <v>21</v>
      </c>
      <c r="F173" s="17"/>
      <c r="G173" s="14">
        <v>0</v>
      </c>
      <c r="H173" s="34">
        <f>SUM(F173*G173)</f>
        <v>0</v>
      </c>
    </row>
    <row r="174" spans="1:8" ht="15.6" x14ac:dyDescent="0.3">
      <c r="A174" s="50"/>
      <c r="B174" s="9" t="s">
        <v>25</v>
      </c>
      <c r="C174" s="4"/>
      <c r="D174" s="42"/>
      <c r="E174" s="40"/>
      <c r="F174" s="36"/>
      <c r="G174" s="14">
        <v>0</v>
      </c>
      <c r="H174" s="15">
        <f>SUM(H170:H173)</f>
        <v>0</v>
      </c>
    </row>
    <row r="175" spans="1:8" ht="15.75" customHeight="1" x14ac:dyDescent="0.3">
      <c r="A175" s="50" t="s">
        <v>133</v>
      </c>
      <c r="B175" s="55" t="s">
        <v>161</v>
      </c>
      <c r="C175" s="58" t="s">
        <v>13</v>
      </c>
      <c r="D175" s="37" t="s">
        <v>14</v>
      </c>
      <c r="E175" s="39" t="s">
        <v>15</v>
      </c>
      <c r="F175" s="17"/>
      <c r="G175" s="14"/>
      <c r="H175" s="14"/>
    </row>
    <row r="176" spans="1:8" ht="15.75" customHeight="1" x14ac:dyDescent="0.3">
      <c r="A176" s="50"/>
      <c r="B176" s="56"/>
      <c r="C176" s="59"/>
      <c r="D176" s="37" t="s">
        <v>16</v>
      </c>
      <c r="E176" s="39" t="s">
        <v>17</v>
      </c>
      <c r="F176" s="17"/>
      <c r="G176" s="14"/>
      <c r="H176" s="14"/>
    </row>
    <row r="177" spans="1:8" ht="15.75" customHeight="1" x14ac:dyDescent="0.3">
      <c r="A177" s="50"/>
      <c r="B177" s="56"/>
      <c r="C177" s="59"/>
      <c r="D177" s="37" t="s">
        <v>18</v>
      </c>
      <c r="E177" s="39" t="s">
        <v>19</v>
      </c>
      <c r="F177" s="17"/>
      <c r="G177" s="14"/>
      <c r="H177" s="14"/>
    </row>
    <row r="178" spans="1:8" ht="15.75" customHeight="1" x14ac:dyDescent="0.3">
      <c r="A178" s="50"/>
      <c r="B178" s="57"/>
      <c r="C178" s="60"/>
      <c r="D178" s="37" t="s">
        <v>20</v>
      </c>
      <c r="E178" s="39" t="s">
        <v>21</v>
      </c>
      <c r="F178" s="35">
        <v>88</v>
      </c>
      <c r="G178" s="14"/>
      <c r="H178" s="14"/>
    </row>
    <row r="179" spans="1:8" ht="15.6" x14ac:dyDescent="0.3">
      <c r="A179" s="50"/>
      <c r="B179" s="9" t="s">
        <v>25</v>
      </c>
      <c r="C179" s="4"/>
      <c r="D179" s="42"/>
      <c r="E179" s="40"/>
      <c r="F179" s="36"/>
      <c r="G179" s="14"/>
      <c r="H179" s="15"/>
    </row>
    <row r="180" spans="1:8" x14ac:dyDescent="0.3">
      <c r="A180" s="50" t="s">
        <v>134</v>
      </c>
      <c r="B180" s="49" t="s">
        <v>53</v>
      </c>
      <c r="C180" s="50" t="s">
        <v>13</v>
      </c>
      <c r="D180" s="42" t="s">
        <v>14</v>
      </c>
      <c r="E180" s="40" t="s">
        <v>15</v>
      </c>
      <c r="F180" s="19">
        <v>151.25</v>
      </c>
      <c r="G180" s="14">
        <v>0</v>
      </c>
      <c r="H180" s="34">
        <f>SUM(F180*G180)</f>
        <v>0</v>
      </c>
    </row>
    <row r="181" spans="1:8" x14ac:dyDescent="0.3">
      <c r="A181" s="50"/>
      <c r="B181" s="49"/>
      <c r="C181" s="50"/>
      <c r="D181" s="42" t="s">
        <v>16</v>
      </c>
      <c r="E181" s="40" t="s">
        <v>17</v>
      </c>
      <c r="F181" s="22">
        <v>250</v>
      </c>
      <c r="G181" s="14">
        <v>0</v>
      </c>
      <c r="H181" s="34">
        <f>SUM(F181*G181)</f>
        <v>0</v>
      </c>
    </row>
    <row r="182" spans="1:8" x14ac:dyDescent="0.3">
      <c r="A182" s="50"/>
      <c r="B182" s="49"/>
      <c r="C182" s="50"/>
      <c r="D182" s="42" t="s">
        <v>18</v>
      </c>
      <c r="E182" s="40" t="s">
        <v>19</v>
      </c>
      <c r="F182" s="27">
        <v>160</v>
      </c>
      <c r="G182" s="14">
        <v>0</v>
      </c>
      <c r="H182" s="34">
        <f>SUM(F182*G182)</f>
        <v>0</v>
      </c>
    </row>
    <row r="183" spans="1:8" x14ac:dyDescent="0.3">
      <c r="A183" s="50"/>
      <c r="B183" s="49"/>
      <c r="C183" s="50"/>
      <c r="D183" s="42" t="s">
        <v>20</v>
      </c>
      <c r="E183" s="40" t="s">
        <v>21</v>
      </c>
      <c r="F183" s="35">
        <v>130</v>
      </c>
      <c r="G183" s="14">
        <v>0</v>
      </c>
      <c r="H183" s="34">
        <f>SUM(F183*G183)</f>
        <v>0</v>
      </c>
    </row>
    <row r="184" spans="1:8" ht="15.6" x14ac:dyDescent="0.3">
      <c r="A184" s="50"/>
      <c r="B184" s="9" t="s">
        <v>25</v>
      </c>
      <c r="C184" s="4"/>
      <c r="D184" s="42"/>
      <c r="E184" s="40"/>
      <c r="F184" s="36"/>
      <c r="G184" s="14">
        <v>0</v>
      </c>
      <c r="H184" s="15">
        <f>SUM(H180:H183)</f>
        <v>0</v>
      </c>
    </row>
    <row r="185" spans="1:8" x14ac:dyDescent="0.3">
      <c r="A185" s="50" t="s">
        <v>135</v>
      </c>
      <c r="B185" s="49" t="s">
        <v>54</v>
      </c>
      <c r="C185" s="50" t="s">
        <v>13</v>
      </c>
      <c r="D185" s="42" t="s">
        <v>14</v>
      </c>
      <c r="E185" s="40" t="s">
        <v>15</v>
      </c>
      <c r="F185" s="19">
        <v>37.729999999999997</v>
      </c>
      <c r="G185" s="14">
        <v>0</v>
      </c>
      <c r="H185" s="34">
        <f>SUM(F185*G185)</f>
        <v>0</v>
      </c>
    </row>
    <row r="186" spans="1:8" x14ac:dyDescent="0.3">
      <c r="A186" s="50"/>
      <c r="B186" s="49"/>
      <c r="C186" s="50"/>
      <c r="D186" s="42" t="s">
        <v>16</v>
      </c>
      <c r="E186" s="40" t="s">
        <v>17</v>
      </c>
      <c r="F186" s="22">
        <v>25</v>
      </c>
      <c r="G186" s="14">
        <v>0</v>
      </c>
      <c r="H186" s="34">
        <f>SUM(F186*G186)</f>
        <v>0</v>
      </c>
    </row>
    <row r="187" spans="1:8" x14ac:dyDescent="0.3">
      <c r="A187" s="50"/>
      <c r="B187" s="49"/>
      <c r="C187" s="50"/>
      <c r="D187" s="42" t="s">
        <v>18</v>
      </c>
      <c r="E187" s="40" t="s">
        <v>19</v>
      </c>
      <c r="F187" s="27">
        <v>80</v>
      </c>
      <c r="G187" s="14">
        <v>0</v>
      </c>
      <c r="H187" s="34">
        <f>SUM(F187*G187)</f>
        <v>0</v>
      </c>
    </row>
    <row r="188" spans="1:8" x14ac:dyDescent="0.3">
      <c r="A188" s="50"/>
      <c r="B188" s="49"/>
      <c r="C188" s="50"/>
      <c r="D188" s="42" t="s">
        <v>20</v>
      </c>
      <c r="E188" s="40" t="s">
        <v>21</v>
      </c>
      <c r="F188" s="17"/>
      <c r="G188" s="14">
        <v>0</v>
      </c>
      <c r="H188" s="34">
        <f>SUM(F188*G188)</f>
        <v>0</v>
      </c>
    </row>
    <row r="189" spans="1:8" ht="15.6" x14ac:dyDescent="0.3">
      <c r="A189" s="50"/>
      <c r="B189" s="9" t="s">
        <v>25</v>
      </c>
      <c r="C189" s="4"/>
      <c r="D189" s="42"/>
      <c r="E189" s="40"/>
      <c r="F189" s="36"/>
      <c r="G189" s="14">
        <v>0</v>
      </c>
      <c r="H189" s="15">
        <f>SUM(H185:H188)</f>
        <v>0</v>
      </c>
    </row>
    <row r="190" spans="1:8" x14ac:dyDescent="0.3">
      <c r="A190" s="50" t="s">
        <v>136</v>
      </c>
      <c r="B190" s="49" t="s">
        <v>152</v>
      </c>
      <c r="C190" s="50" t="s">
        <v>13</v>
      </c>
      <c r="D190" s="42" t="s">
        <v>14</v>
      </c>
      <c r="E190" s="40" t="s">
        <v>15</v>
      </c>
      <c r="F190" s="17"/>
      <c r="G190" s="14">
        <v>0</v>
      </c>
      <c r="H190" s="34">
        <f>SUM(F190*G190)</f>
        <v>0</v>
      </c>
    </row>
    <row r="191" spans="1:8" x14ac:dyDescent="0.3">
      <c r="A191" s="50"/>
      <c r="B191" s="49"/>
      <c r="C191" s="50"/>
      <c r="D191" s="42" t="s">
        <v>16</v>
      </c>
      <c r="E191" s="40" t="s">
        <v>17</v>
      </c>
      <c r="F191" s="17"/>
      <c r="G191" s="14">
        <v>0</v>
      </c>
      <c r="H191" s="34">
        <f>SUM(F191*G191)</f>
        <v>0</v>
      </c>
    </row>
    <row r="192" spans="1:8" x14ac:dyDescent="0.3">
      <c r="A192" s="50"/>
      <c r="B192" s="49"/>
      <c r="C192" s="50"/>
      <c r="D192" s="42" t="s">
        <v>18</v>
      </c>
      <c r="E192" s="40" t="s">
        <v>19</v>
      </c>
      <c r="F192" s="27">
        <v>210</v>
      </c>
      <c r="G192" s="14">
        <v>0</v>
      </c>
      <c r="H192" s="34">
        <f>SUM(F192*G192)</f>
        <v>0</v>
      </c>
    </row>
    <row r="193" spans="1:8" x14ac:dyDescent="0.3">
      <c r="A193" s="50"/>
      <c r="B193" s="49"/>
      <c r="C193" s="50"/>
      <c r="D193" s="42" t="s">
        <v>20</v>
      </c>
      <c r="E193" s="40" t="s">
        <v>21</v>
      </c>
      <c r="F193" s="17"/>
      <c r="G193" s="14">
        <v>0</v>
      </c>
      <c r="H193" s="34">
        <f>SUM(F193*G193)</f>
        <v>0</v>
      </c>
    </row>
    <row r="194" spans="1:8" ht="15.6" x14ac:dyDescent="0.3">
      <c r="A194" s="50"/>
      <c r="B194" s="9" t="s">
        <v>25</v>
      </c>
      <c r="C194" s="4"/>
      <c r="D194" s="42"/>
      <c r="E194" s="40"/>
      <c r="F194" s="36"/>
      <c r="G194" s="14">
        <v>0</v>
      </c>
      <c r="H194" s="15">
        <f>SUM(H190:H193)</f>
        <v>0</v>
      </c>
    </row>
    <row r="195" spans="1:8" ht="15.75" customHeight="1" x14ac:dyDescent="0.3">
      <c r="A195" s="50" t="s">
        <v>137</v>
      </c>
      <c r="B195" s="49" t="s">
        <v>110</v>
      </c>
      <c r="C195" s="50" t="s">
        <v>13</v>
      </c>
      <c r="D195" s="42" t="s">
        <v>14</v>
      </c>
      <c r="E195" s="40" t="s">
        <v>15</v>
      </c>
      <c r="F195" s="19">
        <v>11</v>
      </c>
      <c r="G195" s="14">
        <v>0</v>
      </c>
      <c r="H195" s="34">
        <f>SUM(F195*G195)</f>
        <v>0</v>
      </c>
    </row>
    <row r="196" spans="1:8" x14ac:dyDescent="0.3">
      <c r="A196" s="50"/>
      <c r="B196" s="49"/>
      <c r="C196" s="50"/>
      <c r="D196" s="42" t="s">
        <v>16</v>
      </c>
      <c r="E196" s="40" t="s">
        <v>17</v>
      </c>
      <c r="F196" s="22">
        <v>170</v>
      </c>
      <c r="G196" s="14">
        <v>0</v>
      </c>
      <c r="H196" s="34">
        <f>SUM(F196*G196)</f>
        <v>0</v>
      </c>
    </row>
    <row r="197" spans="1:8" x14ac:dyDescent="0.3">
      <c r="A197" s="50"/>
      <c r="B197" s="49"/>
      <c r="C197" s="50"/>
      <c r="D197" s="42" t="s">
        <v>18</v>
      </c>
      <c r="E197" s="40" t="s">
        <v>19</v>
      </c>
      <c r="F197" s="27">
        <v>98</v>
      </c>
      <c r="G197" s="14">
        <v>0</v>
      </c>
      <c r="H197" s="34">
        <f>SUM(F197*G197)</f>
        <v>0</v>
      </c>
    </row>
    <row r="198" spans="1:8" x14ac:dyDescent="0.3">
      <c r="A198" s="50"/>
      <c r="B198" s="49"/>
      <c r="C198" s="50"/>
      <c r="D198" s="42" t="s">
        <v>20</v>
      </c>
      <c r="E198" s="40" t="s">
        <v>21</v>
      </c>
      <c r="F198" s="35">
        <v>25</v>
      </c>
      <c r="G198" s="14">
        <v>0</v>
      </c>
      <c r="H198" s="34">
        <f>SUM(F198*G198)</f>
        <v>0</v>
      </c>
    </row>
    <row r="199" spans="1:8" ht="15.6" x14ac:dyDescent="0.3">
      <c r="A199" s="50"/>
      <c r="B199" s="9" t="s">
        <v>25</v>
      </c>
      <c r="C199" s="4"/>
      <c r="D199" s="42"/>
      <c r="E199" s="40"/>
      <c r="F199" s="36"/>
      <c r="G199" s="14">
        <v>0</v>
      </c>
      <c r="H199" s="15">
        <f>SUM(H195:H198)</f>
        <v>0</v>
      </c>
    </row>
    <row r="200" spans="1:8" ht="19.5" customHeight="1" x14ac:dyDescent="0.3">
      <c r="A200" s="50" t="s">
        <v>138</v>
      </c>
      <c r="B200" s="49" t="s">
        <v>111</v>
      </c>
      <c r="C200" s="50" t="s">
        <v>13</v>
      </c>
      <c r="D200" s="42" t="s">
        <v>14</v>
      </c>
      <c r="E200" s="40" t="s">
        <v>15</v>
      </c>
      <c r="F200" s="20">
        <v>11</v>
      </c>
      <c r="G200" s="14">
        <v>0</v>
      </c>
      <c r="H200" s="34">
        <f>SUM(F200*G200)</f>
        <v>0</v>
      </c>
    </row>
    <row r="201" spans="1:8" x14ac:dyDescent="0.3">
      <c r="A201" s="50"/>
      <c r="B201" s="49"/>
      <c r="C201" s="50"/>
      <c r="D201" s="42" t="s">
        <v>16</v>
      </c>
      <c r="E201" s="40" t="s">
        <v>17</v>
      </c>
      <c r="F201" s="17"/>
      <c r="G201" s="14">
        <v>0</v>
      </c>
      <c r="H201" s="34">
        <f>SUM(F201*G201)</f>
        <v>0</v>
      </c>
    </row>
    <row r="202" spans="1:8" x14ac:dyDescent="0.3">
      <c r="A202" s="50"/>
      <c r="B202" s="49"/>
      <c r="C202" s="50"/>
      <c r="D202" s="42" t="s">
        <v>18</v>
      </c>
      <c r="E202" s="40" t="s">
        <v>19</v>
      </c>
      <c r="F202" s="25"/>
      <c r="G202" s="14">
        <v>0</v>
      </c>
      <c r="H202" s="34">
        <f>SUM(F202*G202)</f>
        <v>0</v>
      </c>
    </row>
    <row r="203" spans="1:8" x14ac:dyDescent="0.3">
      <c r="A203" s="50"/>
      <c r="B203" s="49"/>
      <c r="C203" s="50"/>
      <c r="D203" s="42" t="s">
        <v>20</v>
      </c>
      <c r="E203" s="40" t="s">
        <v>21</v>
      </c>
      <c r="F203" s="17"/>
      <c r="G203" s="14">
        <v>0</v>
      </c>
      <c r="H203" s="34">
        <f>SUM(F203*G203)</f>
        <v>0</v>
      </c>
    </row>
    <row r="204" spans="1:8" ht="15.6" x14ac:dyDescent="0.3">
      <c r="A204" s="50"/>
      <c r="B204" s="9" t="s">
        <v>25</v>
      </c>
      <c r="C204" s="4"/>
      <c r="D204" s="42"/>
      <c r="E204" s="40"/>
      <c r="F204" s="36"/>
      <c r="G204" s="14">
        <v>0</v>
      </c>
      <c r="H204" s="15">
        <f>SUM(H200:H203)</f>
        <v>0</v>
      </c>
    </row>
    <row r="205" spans="1:8" x14ac:dyDescent="0.3">
      <c r="A205" s="50" t="s">
        <v>139</v>
      </c>
      <c r="B205" s="49" t="s">
        <v>55</v>
      </c>
      <c r="C205" s="50" t="s">
        <v>13</v>
      </c>
      <c r="D205" s="42" t="s">
        <v>14</v>
      </c>
      <c r="E205" s="40" t="s">
        <v>15</v>
      </c>
      <c r="F205" s="20">
        <v>118.03</v>
      </c>
      <c r="G205" s="14">
        <v>0</v>
      </c>
      <c r="H205" s="34">
        <f>SUM(F205*G205)</f>
        <v>0</v>
      </c>
    </row>
    <row r="206" spans="1:8" x14ac:dyDescent="0.3">
      <c r="A206" s="50"/>
      <c r="B206" s="49"/>
      <c r="C206" s="50"/>
      <c r="D206" s="42" t="s">
        <v>16</v>
      </c>
      <c r="E206" s="40" t="s">
        <v>17</v>
      </c>
      <c r="F206" s="24">
        <v>40</v>
      </c>
      <c r="G206" s="14">
        <v>0</v>
      </c>
      <c r="H206" s="34">
        <f>SUM(F206*G206)</f>
        <v>0</v>
      </c>
    </row>
    <row r="207" spans="1:8" x14ac:dyDescent="0.3">
      <c r="A207" s="50"/>
      <c r="B207" s="49"/>
      <c r="C207" s="50"/>
      <c r="D207" s="42" t="s">
        <v>18</v>
      </c>
      <c r="E207" s="40" t="s">
        <v>19</v>
      </c>
      <c r="F207" s="17"/>
      <c r="G207" s="14">
        <v>0</v>
      </c>
      <c r="H207" s="34">
        <f>SUM(F207*G207)</f>
        <v>0</v>
      </c>
    </row>
    <row r="208" spans="1:8" x14ac:dyDescent="0.3">
      <c r="A208" s="50"/>
      <c r="B208" s="49"/>
      <c r="C208" s="50"/>
      <c r="D208" s="42" t="s">
        <v>20</v>
      </c>
      <c r="E208" s="40" t="s">
        <v>21</v>
      </c>
      <c r="F208" s="17"/>
      <c r="G208" s="14">
        <v>0</v>
      </c>
      <c r="H208" s="34">
        <f>SUM(F208*G208)</f>
        <v>0</v>
      </c>
    </row>
    <row r="209" spans="1:8" ht="15.6" x14ac:dyDescent="0.3">
      <c r="A209" s="50"/>
      <c r="B209" s="9" t="s">
        <v>25</v>
      </c>
      <c r="C209" s="4"/>
      <c r="D209" s="42"/>
      <c r="E209" s="40"/>
      <c r="F209" s="36"/>
      <c r="G209" s="14">
        <v>0</v>
      </c>
      <c r="H209" s="15">
        <f>SUM(H205:H208)</f>
        <v>0</v>
      </c>
    </row>
    <row r="210" spans="1:8" ht="15.75" customHeight="1" x14ac:dyDescent="0.3">
      <c r="A210" s="50" t="s">
        <v>140</v>
      </c>
      <c r="B210" s="55" t="s">
        <v>153</v>
      </c>
      <c r="C210" s="58" t="s">
        <v>13</v>
      </c>
      <c r="D210" s="42" t="s">
        <v>14</v>
      </c>
      <c r="E210" s="40" t="s">
        <v>15</v>
      </c>
      <c r="F210" s="29"/>
      <c r="G210" s="14"/>
      <c r="H210" s="32"/>
    </row>
    <row r="211" spans="1:8" ht="15.75" customHeight="1" x14ac:dyDescent="0.3">
      <c r="A211" s="50"/>
      <c r="B211" s="56"/>
      <c r="C211" s="59"/>
      <c r="D211" s="42" t="s">
        <v>16</v>
      </c>
      <c r="E211" s="40" t="s">
        <v>17</v>
      </c>
      <c r="F211" s="29"/>
      <c r="G211" s="14"/>
      <c r="H211" s="32"/>
    </row>
    <row r="212" spans="1:8" ht="15.75" customHeight="1" x14ac:dyDescent="0.3">
      <c r="A212" s="50"/>
      <c r="B212" s="56"/>
      <c r="C212" s="59"/>
      <c r="D212" s="42" t="s">
        <v>18</v>
      </c>
      <c r="E212" s="40" t="s">
        <v>19</v>
      </c>
      <c r="F212" s="27">
        <v>65</v>
      </c>
      <c r="G212" s="14"/>
      <c r="H212" s="32"/>
    </row>
    <row r="213" spans="1:8" ht="15.75" customHeight="1" x14ac:dyDescent="0.3">
      <c r="A213" s="50"/>
      <c r="B213" s="57"/>
      <c r="C213" s="60"/>
      <c r="D213" s="42" t="s">
        <v>20</v>
      </c>
      <c r="E213" s="40" t="s">
        <v>21</v>
      </c>
      <c r="F213" s="35">
        <v>45</v>
      </c>
      <c r="G213" s="14"/>
      <c r="H213" s="32"/>
    </row>
    <row r="214" spans="1:8" ht="15.6" x14ac:dyDescent="0.3">
      <c r="A214" s="50"/>
      <c r="B214" s="9" t="s">
        <v>25</v>
      </c>
      <c r="C214" s="4"/>
      <c r="D214" s="42"/>
      <c r="E214" s="40"/>
      <c r="F214" s="36"/>
      <c r="G214" s="14"/>
      <c r="H214" s="15"/>
    </row>
    <row r="215" spans="1:8" x14ac:dyDescent="0.3">
      <c r="A215" s="50" t="s">
        <v>165</v>
      </c>
      <c r="B215" s="49" t="s">
        <v>56</v>
      </c>
      <c r="C215" s="50" t="s">
        <v>13</v>
      </c>
      <c r="D215" s="42" t="s">
        <v>14</v>
      </c>
      <c r="E215" s="40" t="s">
        <v>15</v>
      </c>
      <c r="F215" s="19">
        <v>161.37</v>
      </c>
      <c r="G215" s="14">
        <v>0</v>
      </c>
      <c r="H215" s="34">
        <f>SUM(F215*G215)</f>
        <v>0</v>
      </c>
    </row>
    <row r="216" spans="1:8" x14ac:dyDescent="0.3">
      <c r="A216" s="50"/>
      <c r="B216" s="49"/>
      <c r="C216" s="50"/>
      <c r="D216" s="42" t="s">
        <v>16</v>
      </c>
      <c r="E216" s="40" t="s">
        <v>17</v>
      </c>
      <c r="F216" s="22">
        <v>150</v>
      </c>
      <c r="G216" s="14">
        <v>0</v>
      </c>
      <c r="H216" s="34">
        <f>SUM(F216*G216)</f>
        <v>0</v>
      </c>
    </row>
    <row r="217" spans="1:8" x14ac:dyDescent="0.3">
      <c r="A217" s="50"/>
      <c r="B217" s="49"/>
      <c r="C217" s="50"/>
      <c r="D217" s="42" t="s">
        <v>18</v>
      </c>
      <c r="E217" s="40" t="s">
        <v>19</v>
      </c>
      <c r="F217" s="27">
        <v>95</v>
      </c>
      <c r="G217" s="14">
        <v>0</v>
      </c>
      <c r="H217" s="34">
        <f>SUM(F217*G217)</f>
        <v>0</v>
      </c>
    </row>
    <row r="218" spans="1:8" x14ac:dyDescent="0.3">
      <c r="A218" s="50"/>
      <c r="B218" s="49"/>
      <c r="C218" s="50"/>
      <c r="D218" s="42" t="s">
        <v>20</v>
      </c>
      <c r="E218" s="40" t="s">
        <v>21</v>
      </c>
      <c r="F218" s="35">
        <v>45</v>
      </c>
      <c r="G218" s="14">
        <v>0</v>
      </c>
      <c r="H218" s="34">
        <f>SUM(F218*G218)</f>
        <v>0</v>
      </c>
    </row>
    <row r="219" spans="1:8" ht="15.6" x14ac:dyDescent="0.3">
      <c r="A219" s="50"/>
      <c r="B219" s="9" t="s">
        <v>25</v>
      </c>
      <c r="C219" s="4"/>
      <c r="D219" s="42"/>
      <c r="E219" s="40"/>
      <c r="F219" s="36"/>
      <c r="G219" s="14">
        <v>0</v>
      </c>
      <c r="H219" s="15">
        <f>SUM(H215:H218)</f>
        <v>0</v>
      </c>
    </row>
    <row r="220" spans="1:8" x14ac:dyDescent="0.3">
      <c r="A220" s="50" t="s">
        <v>166</v>
      </c>
      <c r="B220" s="49" t="s">
        <v>149</v>
      </c>
      <c r="C220" s="50" t="s">
        <v>13</v>
      </c>
      <c r="D220" s="42" t="s">
        <v>14</v>
      </c>
      <c r="E220" s="40" t="s">
        <v>15</v>
      </c>
      <c r="F220" s="19">
        <v>151.25</v>
      </c>
      <c r="G220" s="14">
        <v>0</v>
      </c>
      <c r="H220" s="34">
        <f>SUM(F220*G220)</f>
        <v>0</v>
      </c>
    </row>
    <row r="221" spans="1:8" x14ac:dyDescent="0.3">
      <c r="A221" s="50"/>
      <c r="B221" s="49"/>
      <c r="C221" s="50"/>
      <c r="D221" s="42" t="s">
        <v>16</v>
      </c>
      <c r="E221" s="40" t="s">
        <v>17</v>
      </c>
      <c r="F221" s="22">
        <v>450</v>
      </c>
      <c r="G221" s="14">
        <v>0</v>
      </c>
      <c r="H221" s="34">
        <f>SUM(F221*G221)</f>
        <v>0</v>
      </c>
    </row>
    <row r="222" spans="1:8" x14ac:dyDescent="0.3">
      <c r="A222" s="50"/>
      <c r="B222" s="49"/>
      <c r="C222" s="50"/>
      <c r="D222" s="42" t="s">
        <v>18</v>
      </c>
      <c r="E222" s="40" t="s">
        <v>19</v>
      </c>
      <c r="F222" s="27">
        <v>165</v>
      </c>
      <c r="G222" s="14">
        <v>0</v>
      </c>
      <c r="H222" s="34">
        <f>SUM(F222*G222)</f>
        <v>0</v>
      </c>
    </row>
    <row r="223" spans="1:8" x14ac:dyDescent="0.3">
      <c r="A223" s="50"/>
      <c r="B223" s="49"/>
      <c r="C223" s="50"/>
      <c r="D223" s="42" t="s">
        <v>20</v>
      </c>
      <c r="E223" s="40" t="s">
        <v>21</v>
      </c>
      <c r="F223" s="35">
        <v>60</v>
      </c>
      <c r="G223" s="14">
        <v>0</v>
      </c>
      <c r="H223" s="34">
        <f>SUM(F223*G223)</f>
        <v>0</v>
      </c>
    </row>
    <row r="224" spans="1:8" ht="15.6" x14ac:dyDescent="0.3">
      <c r="A224" s="50"/>
      <c r="B224" s="9" t="s">
        <v>25</v>
      </c>
      <c r="C224" s="4"/>
      <c r="D224" s="42"/>
      <c r="E224" s="40"/>
      <c r="F224" s="36"/>
      <c r="G224" s="14">
        <v>0</v>
      </c>
      <c r="H224" s="15">
        <f>SUM(H220:H223)</f>
        <v>0</v>
      </c>
    </row>
    <row r="225" spans="1:8" x14ac:dyDescent="0.3">
      <c r="A225" s="50" t="s">
        <v>167</v>
      </c>
      <c r="B225" s="49" t="s">
        <v>57</v>
      </c>
      <c r="C225" s="50" t="s">
        <v>13</v>
      </c>
      <c r="D225" s="42" t="s">
        <v>14</v>
      </c>
      <c r="E225" s="40" t="s">
        <v>15</v>
      </c>
      <c r="F225" s="17"/>
      <c r="G225" s="14">
        <v>0</v>
      </c>
      <c r="H225" s="34">
        <f>SUM(F225*G225)</f>
        <v>0</v>
      </c>
    </row>
    <row r="226" spans="1:8" x14ac:dyDescent="0.3">
      <c r="A226" s="50"/>
      <c r="B226" s="49"/>
      <c r="C226" s="50"/>
      <c r="D226" s="42" t="s">
        <v>16</v>
      </c>
      <c r="E226" s="40" t="s">
        <v>17</v>
      </c>
      <c r="F226" s="17"/>
      <c r="G226" s="14">
        <v>0</v>
      </c>
      <c r="H226" s="34">
        <f>SUM(F226*G226)</f>
        <v>0</v>
      </c>
    </row>
    <row r="227" spans="1:8" x14ac:dyDescent="0.3">
      <c r="A227" s="50"/>
      <c r="B227" s="49"/>
      <c r="C227" s="50"/>
      <c r="D227" s="42" t="s">
        <v>18</v>
      </c>
      <c r="E227" s="40" t="s">
        <v>19</v>
      </c>
      <c r="F227" s="17"/>
      <c r="G227" s="14">
        <v>0</v>
      </c>
      <c r="H227" s="34">
        <f>SUM(F227*G227)</f>
        <v>0</v>
      </c>
    </row>
    <row r="228" spans="1:8" x14ac:dyDescent="0.3">
      <c r="A228" s="50"/>
      <c r="B228" s="49"/>
      <c r="C228" s="50"/>
      <c r="D228" s="42" t="s">
        <v>20</v>
      </c>
      <c r="E228" s="40" t="s">
        <v>21</v>
      </c>
      <c r="F228" s="35">
        <v>140</v>
      </c>
      <c r="G228" s="14">
        <v>0</v>
      </c>
      <c r="H228" s="34">
        <f>SUM(F228*G228)</f>
        <v>0</v>
      </c>
    </row>
    <row r="229" spans="1:8" ht="15.6" x14ac:dyDescent="0.3">
      <c r="A229" s="50"/>
      <c r="B229" s="9" t="s">
        <v>25</v>
      </c>
      <c r="C229" s="4"/>
      <c r="D229" s="42"/>
      <c r="E229" s="40"/>
      <c r="F229" s="36"/>
      <c r="G229" s="14">
        <v>0</v>
      </c>
      <c r="H229" s="15">
        <f>SUM(H225:H228)</f>
        <v>0</v>
      </c>
    </row>
    <row r="230" spans="1:8" ht="15.75" customHeight="1" x14ac:dyDescent="0.3">
      <c r="A230" s="50" t="s">
        <v>168</v>
      </c>
      <c r="B230" s="49" t="s">
        <v>154</v>
      </c>
      <c r="C230" s="50" t="s">
        <v>13</v>
      </c>
      <c r="D230" s="42" t="s">
        <v>14</v>
      </c>
      <c r="E230" s="40" t="s">
        <v>15</v>
      </c>
      <c r="F230" s="19">
        <v>12.54</v>
      </c>
      <c r="G230" s="14">
        <v>0</v>
      </c>
      <c r="H230" s="34">
        <f>SUM(F230*G230)</f>
        <v>0</v>
      </c>
    </row>
    <row r="231" spans="1:8" x14ac:dyDescent="0.3">
      <c r="A231" s="50"/>
      <c r="B231" s="49"/>
      <c r="C231" s="50"/>
      <c r="D231" s="42" t="s">
        <v>16</v>
      </c>
      <c r="E231" s="40" t="s">
        <v>17</v>
      </c>
      <c r="F231" s="22">
        <v>25</v>
      </c>
      <c r="G231" s="14">
        <v>0</v>
      </c>
      <c r="H231" s="34">
        <f>SUM(F231*G231)</f>
        <v>0</v>
      </c>
    </row>
    <row r="232" spans="1:8" x14ac:dyDescent="0.3">
      <c r="A232" s="50"/>
      <c r="B232" s="49"/>
      <c r="C232" s="50"/>
      <c r="D232" s="42" t="s">
        <v>18</v>
      </c>
      <c r="E232" s="40" t="s">
        <v>19</v>
      </c>
      <c r="F232" s="27">
        <v>15.2</v>
      </c>
      <c r="G232" s="14">
        <v>0</v>
      </c>
      <c r="H232" s="34">
        <f>SUM(F232*G232)</f>
        <v>0</v>
      </c>
    </row>
    <row r="233" spans="1:8" x14ac:dyDescent="0.3">
      <c r="A233" s="50"/>
      <c r="B233" s="49"/>
      <c r="C233" s="50"/>
      <c r="D233" s="42" t="s">
        <v>20</v>
      </c>
      <c r="E233" s="40" t="s">
        <v>21</v>
      </c>
      <c r="F233" s="35">
        <v>25</v>
      </c>
      <c r="G233" s="14">
        <v>0</v>
      </c>
      <c r="H233" s="34">
        <f>SUM(F233*G233)</f>
        <v>0</v>
      </c>
    </row>
    <row r="234" spans="1:8" ht="15.6" x14ac:dyDescent="0.3">
      <c r="A234" s="50"/>
      <c r="B234" s="9" t="s">
        <v>25</v>
      </c>
      <c r="C234" s="4"/>
      <c r="D234" s="42"/>
      <c r="E234" s="40"/>
      <c r="F234" s="23"/>
      <c r="G234" s="14"/>
      <c r="H234" s="34"/>
    </row>
    <row r="235" spans="1:8" ht="20.25" customHeight="1" x14ac:dyDescent="0.3">
      <c r="A235" s="50" t="s">
        <v>169</v>
      </c>
      <c r="B235" s="49" t="s">
        <v>112</v>
      </c>
      <c r="C235" s="50" t="s">
        <v>13</v>
      </c>
      <c r="D235" s="42" t="s">
        <v>14</v>
      </c>
      <c r="E235" s="40" t="s">
        <v>15</v>
      </c>
      <c r="F235" s="20">
        <v>2475</v>
      </c>
      <c r="G235" s="14">
        <v>0</v>
      </c>
      <c r="H235" s="34">
        <f>SUM(F235*G235)</f>
        <v>0</v>
      </c>
    </row>
    <row r="236" spans="1:8" x14ac:dyDescent="0.3">
      <c r="A236" s="50"/>
      <c r="B236" s="49"/>
      <c r="C236" s="50"/>
      <c r="D236" s="42" t="s">
        <v>16</v>
      </c>
      <c r="E236" s="40" t="s">
        <v>17</v>
      </c>
      <c r="F236" s="22">
        <v>7000</v>
      </c>
      <c r="G236" s="14">
        <v>0</v>
      </c>
      <c r="H236" s="34">
        <f>SUM(F236*G236)</f>
        <v>0</v>
      </c>
    </row>
    <row r="237" spans="1:8" x14ac:dyDescent="0.3">
      <c r="A237" s="50"/>
      <c r="B237" s="49"/>
      <c r="C237" s="50"/>
      <c r="D237" s="42" t="s">
        <v>18</v>
      </c>
      <c r="E237" s="40" t="s">
        <v>19</v>
      </c>
      <c r="F237" s="27">
        <v>1350</v>
      </c>
      <c r="G237" s="14">
        <v>0</v>
      </c>
      <c r="H237" s="34">
        <f>SUM(F237*G237)</f>
        <v>0</v>
      </c>
    </row>
    <row r="238" spans="1:8" x14ac:dyDescent="0.3">
      <c r="A238" s="50"/>
      <c r="B238" s="49"/>
      <c r="C238" s="50"/>
      <c r="D238" s="42" t="s">
        <v>20</v>
      </c>
      <c r="E238" s="40" t="s">
        <v>21</v>
      </c>
      <c r="F238" s="35">
        <v>3960</v>
      </c>
      <c r="G238" s="14">
        <v>0</v>
      </c>
      <c r="H238" s="34">
        <f>SUM(F238*G238)</f>
        <v>0</v>
      </c>
    </row>
    <row r="239" spans="1:8" ht="15.6" x14ac:dyDescent="0.3">
      <c r="A239" s="50"/>
      <c r="B239" s="9" t="s">
        <v>25</v>
      </c>
      <c r="C239" s="4"/>
      <c r="D239" s="42"/>
      <c r="E239" s="40"/>
      <c r="F239" s="36"/>
      <c r="G239" s="14">
        <v>0</v>
      </c>
      <c r="H239" s="15">
        <f>SUM(H235:H238)</f>
        <v>0</v>
      </c>
    </row>
    <row r="240" spans="1:8" ht="15.6" customHeight="1" x14ac:dyDescent="0.3">
      <c r="A240" s="50" t="s">
        <v>170</v>
      </c>
      <c r="B240" s="49" t="s">
        <v>113</v>
      </c>
      <c r="C240" s="58" t="s">
        <v>13</v>
      </c>
      <c r="D240" s="42" t="s">
        <v>14</v>
      </c>
      <c r="E240" s="40" t="s">
        <v>15</v>
      </c>
      <c r="F240" s="19">
        <v>4331.25</v>
      </c>
      <c r="G240" s="14"/>
      <c r="H240" s="15"/>
    </row>
    <row r="241" spans="1:8" ht="15.6" customHeight="1" x14ac:dyDescent="0.3">
      <c r="A241" s="50"/>
      <c r="B241" s="49"/>
      <c r="C241" s="59"/>
      <c r="D241" s="42" t="s">
        <v>16</v>
      </c>
      <c r="E241" s="40" t="s">
        <v>17</v>
      </c>
      <c r="F241" s="29"/>
      <c r="G241" s="14"/>
      <c r="H241" s="15"/>
    </row>
    <row r="242" spans="1:8" ht="15.6" customHeight="1" x14ac:dyDescent="0.3">
      <c r="A242" s="50"/>
      <c r="B242" s="49"/>
      <c r="C242" s="59"/>
      <c r="D242" s="42" t="s">
        <v>18</v>
      </c>
      <c r="E242" s="40" t="s">
        <v>19</v>
      </c>
      <c r="F242" s="27">
        <v>3600</v>
      </c>
      <c r="G242" s="14"/>
      <c r="H242" s="15"/>
    </row>
    <row r="243" spans="1:8" ht="15.6" customHeight="1" x14ac:dyDescent="0.3">
      <c r="A243" s="50"/>
      <c r="B243" s="49"/>
      <c r="C243" s="60"/>
      <c r="D243" s="42" t="s">
        <v>20</v>
      </c>
      <c r="E243" s="39" t="s">
        <v>21</v>
      </c>
      <c r="F243" s="23"/>
      <c r="G243" s="14"/>
      <c r="H243" s="15"/>
    </row>
    <row r="244" spans="1:8" ht="15.6" x14ac:dyDescent="0.3">
      <c r="A244" s="50"/>
      <c r="B244" s="9" t="s">
        <v>25</v>
      </c>
      <c r="C244" s="4"/>
      <c r="D244" s="42"/>
      <c r="E244" s="39"/>
      <c r="F244" s="36"/>
      <c r="G244" s="14"/>
      <c r="H244" s="15"/>
    </row>
    <row r="245" spans="1:8" ht="15.75" customHeight="1" x14ac:dyDescent="0.3">
      <c r="A245" s="50" t="s">
        <v>171</v>
      </c>
      <c r="B245" s="55" t="s">
        <v>162</v>
      </c>
      <c r="C245" s="58" t="s">
        <v>13</v>
      </c>
      <c r="D245" s="42" t="s">
        <v>14</v>
      </c>
      <c r="E245" s="39" t="s">
        <v>15</v>
      </c>
      <c r="F245" s="17"/>
      <c r="G245" s="14"/>
      <c r="H245" s="14"/>
    </row>
    <row r="246" spans="1:8" ht="15.75" customHeight="1" x14ac:dyDescent="0.3">
      <c r="A246" s="50"/>
      <c r="B246" s="56"/>
      <c r="C246" s="59"/>
      <c r="D246" s="42" t="s">
        <v>16</v>
      </c>
      <c r="E246" s="39" t="s">
        <v>17</v>
      </c>
      <c r="F246" s="17"/>
      <c r="G246" s="14"/>
      <c r="H246" s="14"/>
    </row>
    <row r="247" spans="1:8" ht="15.75" customHeight="1" x14ac:dyDescent="0.3">
      <c r="A247" s="50"/>
      <c r="B247" s="56"/>
      <c r="C247" s="59"/>
      <c r="D247" s="42" t="s">
        <v>18</v>
      </c>
      <c r="E247" s="39" t="s">
        <v>19</v>
      </c>
      <c r="F247" s="17"/>
      <c r="G247" s="14"/>
      <c r="H247" s="14"/>
    </row>
    <row r="248" spans="1:8" ht="15.75" customHeight="1" x14ac:dyDescent="0.3">
      <c r="A248" s="50"/>
      <c r="B248" s="57"/>
      <c r="C248" s="60"/>
      <c r="D248" s="42" t="s">
        <v>20</v>
      </c>
      <c r="E248" s="39" t="s">
        <v>21</v>
      </c>
      <c r="F248" s="35">
        <v>3</v>
      </c>
      <c r="G248" s="14"/>
      <c r="H248" s="14"/>
    </row>
    <row r="249" spans="1:8" ht="15.6" x14ac:dyDescent="0.3">
      <c r="A249" s="50"/>
      <c r="B249" s="38" t="s">
        <v>25</v>
      </c>
      <c r="C249" s="26"/>
      <c r="D249" s="42"/>
      <c r="E249" s="39"/>
      <c r="F249" s="36"/>
      <c r="G249" s="14"/>
      <c r="H249" s="15"/>
    </row>
    <row r="250" spans="1:8" ht="15.6" customHeight="1" x14ac:dyDescent="0.3">
      <c r="A250" s="50" t="s">
        <v>172</v>
      </c>
      <c r="B250" s="55" t="s">
        <v>150</v>
      </c>
      <c r="C250" s="58" t="s">
        <v>13</v>
      </c>
      <c r="D250" s="42" t="s">
        <v>14</v>
      </c>
      <c r="E250" s="39" t="s">
        <v>15</v>
      </c>
      <c r="F250" s="36"/>
      <c r="G250" s="14"/>
      <c r="H250" s="15"/>
    </row>
    <row r="251" spans="1:8" ht="15.6" customHeight="1" x14ac:dyDescent="0.3">
      <c r="A251" s="50"/>
      <c r="B251" s="56"/>
      <c r="C251" s="59"/>
      <c r="D251" s="42" t="s">
        <v>16</v>
      </c>
      <c r="E251" s="40" t="s">
        <v>17</v>
      </c>
      <c r="F251" s="22">
        <v>25</v>
      </c>
      <c r="G251" s="14"/>
      <c r="H251" s="15"/>
    </row>
    <row r="252" spans="1:8" ht="15.6" customHeight="1" x14ac:dyDescent="0.3">
      <c r="A252" s="50"/>
      <c r="B252" s="56"/>
      <c r="C252" s="59"/>
      <c r="D252" s="42" t="s">
        <v>18</v>
      </c>
      <c r="E252" s="40" t="s">
        <v>19</v>
      </c>
      <c r="F252" s="27">
        <v>15</v>
      </c>
      <c r="G252" s="14"/>
      <c r="H252" s="32"/>
    </row>
    <row r="253" spans="1:8" ht="15.6" customHeight="1" x14ac:dyDescent="0.3">
      <c r="A253" s="50"/>
      <c r="B253" s="57"/>
      <c r="C253" s="60"/>
      <c r="D253" s="42" t="s">
        <v>20</v>
      </c>
      <c r="E253" s="40" t="s">
        <v>21</v>
      </c>
      <c r="F253" s="29"/>
      <c r="G253" s="14"/>
      <c r="H253" s="32"/>
    </row>
    <row r="254" spans="1:8" ht="15.6" x14ac:dyDescent="0.3">
      <c r="A254" s="50"/>
      <c r="B254" s="38" t="s">
        <v>25</v>
      </c>
      <c r="C254" s="4"/>
      <c r="D254" s="42"/>
      <c r="E254" s="40"/>
      <c r="F254" s="36"/>
      <c r="G254" s="14"/>
      <c r="H254" s="15"/>
    </row>
    <row r="255" spans="1:8" ht="21" customHeight="1" x14ac:dyDescent="0.3">
      <c r="A255" s="50" t="s">
        <v>173</v>
      </c>
      <c r="B255" s="49" t="s">
        <v>147</v>
      </c>
      <c r="C255" s="50" t="s">
        <v>13</v>
      </c>
      <c r="D255" s="42" t="s">
        <v>14</v>
      </c>
      <c r="E255" s="40" t="s">
        <v>15</v>
      </c>
      <c r="F255" s="19">
        <v>198</v>
      </c>
      <c r="G255" s="14">
        <v>0</v>
      </c>
      <c r="H255" s="34">
        <f>SUM(F255*G255)</f>
        <v>0</v>
      </c>
    </row>
    <row r="256" spans="1:8" x14ac:dyDescent="0.3">
      <c r="A256" s="50"/>
      <c r="B256" s="49"/>
      <c r="C256" s="50"/>
      <c r="D256" s="42" t="s">
        <v>16</v>
      </c>
      <c r="E256" s="40" t="s">
        <v>17</v>
      </c>
      <c r="F256" s="17"/>
      <c r="G256" s="14">
        <v>0</v>
      </c>
      <c r="H256" s="34">
        <f>SUM(F256*G256)</f>
        <v>0</v>
      </c>
    </row>
    <row r="257" spans="1:8" x14ac:dyDescent="0.3">
      <c r="A257" s="50"/>
      <c r="B257" s="49"/>
      <c r="C257" s="50"/>
      <c r="D257" s="42" t="s">
        <v>18</v>
      </c>
      <c r="E257" s="40" t="s">
        <v>19</v>
      </c>
      <c r="F257" s="27">
        <v>50</v>
      </c>
      <c r="G257" s="14">
        <v>0</v>
      </c>
      <c r="H257" s="34">
        <f>SUM(F257*G257)</f>
        <v>0</v>
      </c>
    </row>
    <row r="258" spans="1:8" x14ac:dyDescent="0.3">
      <c r="A258" s="50"/>
      <c r="B258" s="49"/>
      <c r="C258" s="50"/>
      <c r="D258" s="42" t="s">
        <v>20</v>
      </c>
      <c r="E258" s="40" t="s">
        <v>21</v>
      </c>
      <c r="F258" s="17"/>
      <c r="G258" s="14">
        <v>0</v>
      </c>
      <c r="H258" s="34">
        <f>SUM(F258*G258)</f>
        <v>0</v>
      </c>
    </row>
    <row r="259" spans="1:8" ht="15.6" x14ac:dyDescent="0.3">
      <c r="A259" s="50"/>
      <c r="B259" s="9" t="s">
        <v>25</v>
      </c>
      <c r="C259" s="4"/>
      <c r="D259" s="42"/>
      <c r="E259" s="40"/>
      <c r="F259" s="36"/>
      <c r="G259" s="18"/>
      <c r="H259" s="15">
        <f>SUM(H255:H258)</f>
        <v>0</v>
      </c>
    </row>
    <row r="260" spans="1:8" ht="15.6" x14ac:dyDescent="0.3">
      <c r="A260" s="64" t="s">
        <v>95</v>
      </c>
      <c r="B260" s="64"/>
      <c r="C260" s="64"/>
      <c r="D260" s="64"/>
      <c r="E260" s="64"/>
      <c r="F260" s="64"/>
      <c r="G260" s="64"/>
      <c r="H260" s="48" t="e">
        <f>SUM(H259+H239+#REF!+#REF!+#REF!+H229+H224+#REF!+H219+H209+H204+H199+H194+H189+H184+H174+H169+H164+H159+H154+H149+H144+H129+H124+H114+H99+H94+H89+H84+H79+H74+H69+H64+H59+H54+H44+H39+H34+H29+H19+H14+H9)</f>
        <v>#REF!</v>
      </c>
    </row>
    <row r="261" spans="1:8" x14ac:dyDescent="0.3">
      <c r="B261" s="8"/>
    </row>
    <row r="262" spans="1:8" x14ac:dyDescent="0.3">
      <c r="B262" s="8"/>
    </row>
    <row r="263" spans="1:8" x14ac:dyDescent="0.3">
      <c r="B263" s="8"/>
    </row>
    <row r="264" spans="1:8" ht="15" customHeight="1" x14ac:dyDescent="0.3">
      <c r="A264" s="65" t="s">
        <v>58</v>
      </c>
      <c r="B264" s="65"/>
      <c r="C264" s="65"/>
      <c r="D264" s="65"/>
      <c r="E264" s="65"/>
      <c r="F264" s="65"/>
      <c r="G264" s="65"/>
      <c r="H264" s="65"/>
    </row>
    <row r="265" spans="1:8" ht="75" customHeight="1" x14ac:dyDescent="0.3">
      <c r="A265" s="65" t="s">
        <v>59</v>
      </c>
      <c r="B265" s="65"/>
      <c r="C265" s="65"/>
      <c r="D265" s="65"/>
      <c r="E265" s="65"/>
      <c r="F265" s="65"/>
      <c r="G265" s="65"/>
      <c r="H265" s="65"/>
    </row>
    <row r="266" spans="1:8" x14ac:dyDescent="0.3">
      <c r="B266" s="8"/>
    </row>
    <row r="267" spans="1:8" x14ac:dyDescent="0.3">
      <c r="A267" s="8"/>
      <c r="B267" s="8"/>
    </row>
    <row r="268" spans="1:8" x14ac:dyDescent="0.3">
      <c r="A268" s="8"/>
      <c r="B268" s="8"/>
    </row>
    <row r="269" spans="1:8" x14ac:dyDescent="0.3">
      <c r="A269" s="61" t="s">
        <v>23</v>
      </c>
      <c r="B269" s="61"/>
    </row>
    <row r="270" spans="1:8" ht="21" customHeight="1" x14ac:dyDescent="0.3">
      <c r="A270" s="11" t="s">
        <v>14</v>
      </c>
      <c r="B270" s="62" t="s">
        <v>60</v>
      </c>
      <c r="C270" s="62"/>
      <c r="D270" s="62"/>
      <c r="E270" s="62"/>
      <c r="F270" s="62"/>
      <c r="G270" s="62"/>
      <c r="H270" s="62"/>
    </row>
    <row r="271" spans="1:8" ht="23.25" customHeight="1" x14ac:dyDescent="0.3">
      <c r="A271" s="12" t="s">
        <v>16</v>
      </c>
      <c r="B271" s="63" t="s">
        <v>61</v>
      </c>
      <c r="C271" s="63"/>
      <c r="D271" s="63"/>
      <c r="E271" s="63"/>
      <c r="F271" s="63"/>
      <c r="G271" s="63"/>
      <c r="H271" s="63"/>
    </row>
    <row r="272" spans="1:8" ht="21.75" customHeight="1" x14ac:dyDescent="0.3">
      <c r="A272" s="12" t="s">
        <v>18</v>
      </c>
      <c r="B272" s="63" t="s">
        <v>62</v>
      </c>
      <c r="C272" s="63"/>
      <c r="D272" s="63"/>
      <c r="E272" s="63"/>
      <c r="F272" s="63"/>
      <c r="G272" s="63"/>
      <c r="H272" s="63"/>
    </row>
    <row r="273" spans="1:8" ht="28.5" customHeight="1" x14ac:dyDescent="0.3">
      <c r="A273" s="12" t="s">
        <v>20</v>
      </c>
      <c r="B273" s="63" t="s">
        <v>63</v>
      </c>
      <c r="C273" s="63"/>
      <c r="D273" s="63"/>
      <c r="E273" s="63"/>
      <c r="F273" s="63"/>
      <c r="G273" s="63"/>
      <c r="H273" s="63"/>
    </row>
    <row r="275" spans="1:8" x14ac:dyDescent="0.3">
      <c r="A275" s="8"/>
    </row>
  </sheetData>
  <mergeCells count="166">
    <mergeCell ref="A110:A114"/>
    <mergeCell ref="A120:A124"/>
    <mergeCell ref="B100:B103"/>
    <mergeCell ref="B190:B193"/>
    <mergeCell ref="B165:B168"/>
    <mergeCell ref="B145:B148"/>
    <mergeCell ref="A90:A94"/>
    <mergeCell ref="A95:A99"/>
    <mergeCell ref="A80:A84"/>
    <mergeCell ref="A100:A104"/>
    <mergeCell ref="A105:A109"/>
    <mergeCell ref="A115:A119"/>
    <mergeCell ref="A130:A134"/>
    <mergeCell ref="A85:A89"/>
    <mergeCell ref="C100:C103"/>
    <mergeCell ref="B45:B48"/>
    <mergeCell ref="C45:C48"/>
    <mergeCell ref="B130:B133"/>
    <mergeCell ref="C130:C133"/>
    <mergeCell ref="B135:B138"/>
    <mergeCell ref="C135:C138"/>
    <mergeCell ref="B20:B23"/>
    <mergeCell ref="C20:C23"/>
    <mergeCell ref="B105:B108"/>
    <mergeCell ref="C105:C108"/>
    <mergeCell ref="B115:B118"/>
    <mergeCell ref="C115:C118"/>
    <mergeCell ref="C50:C53"/>
    <mergeCell ref="B110:B113"/>
    <mergeCell ref="C110:C113"/>
    <mergeCell ref="B120:B123"/>
    <mergeCell ref="C120:C123"/>
    <mergeCell ref="B90:B93"/>
    <mergeCell ref="C90:C93"/>
    <mergeCell ref="B95:B98"/>
    <mergeCell ref="C95:C98"/>
    <mergeCell ref="B80:B83"/>
    <mergeCell ref="C80:C83"/>
    <mergeCell ref="A240:A244"/>
    <mergeCell ref="B240:B243"/>
    <mergeCell ref="C240:C243"/>
    <mergeCell ref="A269:B269"/>
    <mergeCell ref="B270:H270"/>
    <mergeCell ref="B271:H271"/>
    <mergeCell ref="B272:H272"/>
    <mergeCell ref="B273:H273"/>
    <mergeCell ref="A255:A259"/>
    <mergeCell ref="B255:B258"/>
    <mergeCell ref="C255:C258"/>
    <mergeCell ref="A260:G260"/>
    <mergeCell ref="A264:H264"/>
    <mergeCell ref="A265:H265"/>
    <mergeCell ref="A250:A254"/>
    <mergeCell ref="B250:B253"/>
    <mergeCell ref="C250:C253"/>
    <mergeCell ref="B245:B248"/>
    <mergeCell ref="C245:C248"/>
    <mergeCell ref="A245:A249"/>
    <mergeCell ref="A235:A239"/>
    <mergeCell ref="B235:B238"/>
    <mergeCell ref="C235:C238"/>
    <mergeCell ref="B230:B233"/>
    <mergeCell ref="C230:C233"/>
    <mergeCell ref="A230:A234"/>
    <mergeCell ref="A220:A224"/>
    <mergeCell ref="B220:B223"/>
    <mergeCell ref="C220:C223"/>
    <mergeCell ref="A225:A229"/>
    <mergeCell ref="B225:B228"/>
    <mergeCell ref="C225:C228"/>
    <mergeCell ref="A215:A219"/>
    <mergeCell ref="B215:B218"/>
    <mergeCell ref="C215:C218"/>
    <mergeCell ref="A200:A204"/>
    <mergeCell ref="B200:B203"/>
    <mergeCell ref="C200:C203"/>
    <mergeCell ref="A205:A209"/>
    <mergeCell ref="B205:B208"/>
    <mergeCell ref="C205:C208"/>
    <mergeCell ref="B210:B213"/>
    <mergeCell ref="C210:C213"/>
    <mergeCell ref="A210:A214"/>
    <mergeCell ref="C190:C193"/>
    <mergeCell ref="A195:A199"/>
    <mergeCell ref="B195:B198"/>
    <mergeCell ref="C195:C198"/>
    <mergeCell ref="A180:A184"/>
    <mergeCell ref="B180:B183"/>
    <mergeCell ref="C180:C183"/>
    <mergeCell ref="A185:A189"/>
    <mergeCell ref="B185:B188"/>
    <mergeCell ref="C185:C188"/>
    <mergeCell ref="A190:A194"/>
    <mergeCell ref="C165:C168"/>
    <mergeCell ref="A170:A174"/>
    <mergeCell ref="B170:B173"/>
    <mergeCell ref="C170:C173"/>
    <mergeCell ref="B175:B178"/>
    <mergeCell ref="C175:C178"/>
    <mergeCell ref="A155:A159"/>
    <mergeCell ref="B155:B158"/>
    <mergeCell ref="C155:C158"/>
    <mergeCell ref="A160:A164"/>
    <mergeCell ref="B160:B163"/>
    <mergeCell ref="C160:C163"/>
    <mergeCell ref="A175:A179"/>
    <mergeCell ref="A165:A169"/>
    <mergeCell ref="C145:C148"/>
    <mergeCell ref="A150:A154"/>
    <mergeCell ref="B150:B153"/>
    <mergeCell ref="C150:C153"/>
    <mergeCell ref="A125:A129"/>
    <mergeCell ref="B125:B128"/>
    <mergeCell ref="C125:C128"/>
    <mergeCell ref="A140:A144"/>
    <mergeCell ref="B140:B143"/>
    <mergeCell ref="C140:C143"/>
    <mergeCell ref="A135:A139"/>
    <mergeCell ref="A145:A149"/>
    <mergeCell ref="B85:B88"/>
    <mergeCell ref="C85:C88"/>
    <mergeCell ref="A70:A74"/>
    <mergeCell ref="B70:B73"/>
    <mergeCell ref="C70:C73"/>
    <mergeCell ref="A75:A79"/>
    <mergeCell ref="B75:B78"/>
    <mergeCell ref="C75:C78"/>
    <mergeCell ref="B60:B63"/>
    <mergeCell ref="C60:C63"/>
    <mergeCell ref="A65:A69"/>
    <mergeCell ref="B65:B68"/>
    <mergeCell ref="C65:C68"/>
    <mergeCell ref="A60:A64"/>
    <mergeCell ref="B55:B58"/>
    <mergeCell ref="C55:C58"/>
    <mergeCell ref="A35:A39"/>
    <mergeCell ref="B35:B38"/>
    <mergeCell ref="C35:C38"/>
    <mergeCell ref="A40:A44"/>
    <mergeCell ref="B40:B43"/>
    <mergeCell ref="C40:C43"/>
    <mergeCell ref="A45:A49"/>
    <mergeCell ref="A55:A59"/>
    <mergeCell ref="F1:H1"/>
    <mergeCell ref="A1:E1"/>
    <mergeCell ref="A2:H2"/>
    <mergeCell ref="D3:E3"/>
    <mergeCell ref="D4:E4"/>
    <mergeCell ref="A5:A9"/>
    <mergeCell ref="B5:B8"/>
    <mergeCell ref="C5:C8"/>
    <mergeCell ref="A25:A29"/>
    <mergeCell ref="B25:B28"/>
    <mergeCell ref="C25:C28"/>
    <mergeCell ref="A20:A24"/>
    <mergeCell ref="B30:B33"/>
    <mergeCell ref="C30:C33"/>
    <mergeCell ref="A10:A14"/>
    <mergeCell ref="B10:B13"/>
    <mergeCell ref="C10:C13"/>
    <mergeCell ref="A15:A19"/>
    <mergeCell ref="B15:B18"/>
    <mergeCell ref="C15:C18"/>
    <mergeCell ref="A50:A54"/>
    <mergeCell ref="B50:B53"/>
    <mergeCell ref="A30:A34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FF"/>
  </sheetPr>
  <dimension ref="A1:H137"/>
  <sheetViews>
    <sheetView topLeftCell="A103" zoomScale="130" zoomScaleNormal="130" workbookViewId="0">
      <selection activeCell="F118" sqref="F118"/>
    </sheetView>
  </sheetViews>
  <sheetFormatPr defaultRowHeight="14.4" x14ac:dyDescent="0.3"/>
  <cols>
    <col min="2" max="2" width="13.33203125" customWidth="1"/>
    <col min="8" max="8" width="16.88671875" customWidth="1"/>
  </cols>
  <sheetData>
    <row r="1" spans="1:8" ht="23.25" customHeight="1" x14ac:dyDescent="0.3">
      <c r="A1" s="52" t="s">
        <v>141</v>
      </c>
      <c r="B1" s="52"/>
      <c r="C1" s="52"/>
      <c r="D1" s="52"/>
      <c r="E1" s="52"/>
      <c r="F1" s="51" t="s">
        <v>142</v>
      </c>
      <c r="G1" s="51"/>
      <c r="H1" s="51"/>
    </row>
    <row r="2" spans="1:8" ht="15.6" x14ac:dyDescent="0.3">
      <c r="A2" s="68" t="s">
        <v>0</v>
      </c>
      <c r="B2" s="68"/>
      <c r="C2" s="68"/>
      <c r="D2" s="68"/>
      <c r="E2" s="68"/>
      <c r="F2" s="68"/>
      <c r="G2" s="68"/>
      <c r="H2" s="68"/>
    </row>
    <row r="3" spans="1:8" ht="41.4" x14ac:dyDescent="0.3">
      <c r="A3" s="1" t="s">
        <v>1</v>
      </c>
      <c r="B3" s="2" t="s">
        <v>2</v>
      </c>
      <c r="C3" s="3" t="s">
        <v>3</v>
      </c>
      <c r="D3" s="54" t="s">
        <v>4</v>
      </c>
      <c r="E3" s="54"/>
      <c r="F3" s="3" t="s">
        <v>5</v>
      </c>
      <c r="G3" s="3" t="s">
        <v>97</v>
      </c>
      <c r="H3" s="3" t="s">
        <v>26</v>
      </c>
    </row>
    <row r="4" spans="1:8" x14ac:dyDescent="0.3">
      <c r="A4" s="4" t="s">
        <v>6</v>
      </c>
      <c r="B4" s="4" t="s">
        <v>7</v>
      </c>
      <c r="C4" s="4" t="s">
        <v>8</v>
      </c>
      <c r="D4" s="50" t="s">
        <v>9</v>
      </c>
      <c r="E4" s="50"/>
      <c r="F4" s="7" t="s">
        <v>10</v>
      </c>
      <c r="G4" s="7" t="s">
        <v>11</v>
      </c>
      <c r="H4" s="4" t="s">
        <v>12</v>
      </c>
    </row>
    <row r="5" spans="1:8" x14ac:dyDescent="0.3">
      <c r="A5" s="58" t="s">
        <v>6</v>
      </c>
      <c r="B5" s="58" t="s">
        <v>151</v>
      </c>
      <c r="C5" s="58" t="s">
        <v>13</v>
      </c>
      <c r="D5" s="4" t="s">
        <v>14</v>
      </c>
      <c r="E5" s="4" t="s">
        <v>15</v>
      </c>
      <c r="F5" s="31"/>
      <c r="G5" s="31"/>
      <c r="H5" s="32"/>
    </row>
    <row r="6" spans="1:8" x14ac:dyDescent="0.3">
      <c r="A6" s="59"/>
      <c r="B6" s="59"/>
      <c r="C6" s="59"/>
      <c r="D6" s="4" t="s">
        <v>16</v>
      </c>
      <c r="E6" s="4" t="s">
        <v>17</v>
      </c>
      <c r="F6" s="31"/>
      <c r="G6" s="31"/>
      <c r="H6" s="32"/>
    </row>
    <row r="7" spans="1:8" x14ac:dyDescent="0.3">
      <c r="A7" s="59"/>
      <c r="B7" s="59"/>
      <c r="C7" s="59"/>
      <c r="D7" s="4" t="s">
        <v>18</v>
      </c>
      <c r="E7" s="4" t="s">
        <v>19</v>
      </c>
      <c r="F7" s="30">
        <v>140</v>
      </c>
      <c r="G7" s="31"/>
      <c r="H7" s="32"/>
    </row>
    <row r="8" spans="1:8" x14ac:dyDescent="0.3">
      <c r="A8" s="59"/>
      <c r="B8" s="60"/>
      <c r="C8" s="60"/>
      <c r="D8" s="4" t="s">
        <v>20</v>
      </c>
      <c r="E8" s="4" t="s">
        <v>21</v>
      </c>
      <c r="F8" s="44">
        <v>500</v>
      </c>
      <c r="G8" s="31"/>
      <c r="H8" s="32"/>
    </row>
    <row r="9" spans="1:8" x14ac:dyDescent="0.3">
      <c r="A9" s="60"/>
      <c r="B9" s="4"/>
      <c r="C9" s="4"/>
      <c r="D9" s="4"/>
      <c r="E9" s="4"/>
      <c r="F9" s="31"/>
      <c r="G9" s="31"/>
      <c r="H9" s="32"/>
    </row>
    <row r="10" spans="1:8" x14ac:dyDescent="0.3">
      <c r="A10" s="58" t="s">
        <v>7</v>
      </c>
      <c r="B10" s="50" t="s">
        <v>64</v>
      </c>
      <c r="C10" s="50" t="s">
        <v>13</v>
      </c>
      <c r="D10" s="5" t="s">
        <v>14</v>
      </c>
      <c r="E10" s="13" t="s">
        <v>15</v>
      </c>
      <c r="F10" s="20">
        <v>907.5</v>
      </c>
      <c r="G10" s="33">
        <v>0</v>
      </c>
      <c r="H10" s="34">
        <f>SUM(F10*G10)</f>
        <v>0</v>
      </c>
    </row>
    <row r="11" spans="1:8" x14ac:dyDescent="0.3">
      <c r="A11" s="59"/>
      <c r="B11" s="50"/>
      <c r="C11" s="50"/>
      <c r="D11" s="5" t="s">
        <v>16</v>
      </c>
      <c r="E11" s="13" t="s">
        <v>17</v>
      </c>
      <c r="F11" s="24">
        <v>300</v>
      </c>
      <c r="G11" s="33">
        <v>0</v>
      </c>
      <c r="H11" s="34">
        <f>SUM(F11*G11)</f>
        <v>0</v>
      </c>
    </row>
    <row r="12" spans="1:8" x14ac:dyDescent="0.3">
      <c r="A12" s="59"/>
      <c r="B12" s="50"/>
      <c r="C12" s="50"/>
      <c r="D12" s="5" t="s">
        <v>18</v>
      </c>
      <c r="E12" s="13" t="s">
        <v>19</v>
      </c>
      <c r="F12" s="28">
        <v>320</v>
      </c>
      <c r="G12" s="33">
        <v>0</v>
      </c>
      <c r="H12" s="34">
        <f>SUM(F12*G12)</f>
        <v>0</v>
      </c>
    </row>
    <row r="13" spans="1:8" x14ac:dyDescent="0.3">
      <c r="A13" s="59"/>
      <c r="B13" s="50"/>
      <c r="C13" s="50"/>
      <c r="D13" s="5" t="s">
        <v>20</v>
      </c>
      <c r="E13" s="13" t="s">
        <v>21</v>
      </c>
      <c r="F13" s="25"/>
      <c r="G13" s="33">
        <v>0</v>
      </c>
      <c r="H13" s="34">
        <f>SUM(F13*G13)</f>
        <v>0</v>
      </c>
    </row>
    <row r="14" spans="1:8" x14ac:dyDescent="0.3">
      <c r="A14" s="60"/>
      <c r="B14" s="10" t="s">
        <v>25</v>
      </c>
      <c r="C14" s="4"/>
      <c r="D14" s="5"/>
      <c r="E14" s="13"/>
      <c r="F14" s="25"/>
      <c r="G14" s="33">
        <v>0</v>
      </c>
      <c r="H14" s="15">
        <f>SUM(H10:H13)</f>
        <v>0</v>
      </c>
    </row>
    <row r="15" spans="1:8" x14ac:dyDescent="0.3">
      <c r="A15" s="58" t="s">
        <v>8</v>
      </c>
      <c r="B15" s="50" t="s">
        <v>65</v>
      </c>
      <c r="C15" s="50" t="s">
        <v>13</v>
      </c>
      <c r="D15" s="5" t="s">
        <v>14</v>
      </c>
      <c r="E15" s="13" t="s">
        <v>15</v>
      </c>
      <c r="F15" s="20">
        <v>812.13</v>
      </c>
      <c r="G15" s="33">
        <v>0</v>
      </c>
      <c r="H15" s="34">
        <f>SUM(F15*G15)</f>
        <v>0</v>
      </c>
    </row>
    <row r="16" spans="1:8" x14ac:dyDescent="0.3">
      <c r="A16" s="59"/>
      <c r="B16" s="50"/>
      <c r="C16" s="50"/>
      <c r="D16" s="5" t="s">
        <v>16</v>
      </c>
      <c r="E16" s="13" t="s">
        <v>17</v>
      </c>
      <c r="F16" s="24">
        <v>530</v>
      </c>
      <c r="G16" s="33">
        <v>0</v>
      </c>
      <c r="H16" s="34">
        <f>SUM(F16*G16)</f>
        <v>0</v>
      </c>
    </row>
    <row r="17" spans="1:8" x14ac:dyDescent="0.3">
      <c r="A17" s="59"/>
      <c r="B17" s="50"/>
      <c r="C17" s="50"/>
      <c r="D17" s="5" t="s">
        <v>18</v>
      </c>
      <c r="E17" s="13" t="s">
        <v>19</v>
      </c>
      <c r="F17" s="28">
        <v>792</v>
      </c>
      <c r="G17" s="33">
        <v>0</v>
      </c>
      <c r="H17" s="34">
        <f>SUM(F17*G17)</f>
        <v>0</v>
      </c>
    </row>
    <row r="18" spans="1:8" x14ac:dyDescent="0.3">
      <c r="A18" s="59"/>
      <c r="B18" s="50"/>
      <c r="C18" s="50"/>
      <c r="D18" s="5" t="s">
        <v>20</v>
      </c>
      <c r="E18" s="13" t="s">
        <v>21</v>
      </c>
      <c r="F18" s="43">
        <v>600</v>
      </c>
      <c r="G18" s="33">
        <v>0</v>
      </c>
      <c r="H18" s="34">
        <f>SUM(F18*G18)</f>
        <v>0</v>
      </c>
    </row>
    <row r="19" spans="1:8" x14ac:dyDescent="0.3">
      <c r="A19" s="60"/>
      <c r="B19" s="10" t="s">
        <v>25</v>
      </c>
      <c r="C19" s="4"/>
      <c r="D19" s="5"/>
      <c r="E19" s="13"/>
      <c r="F19" s="25"/>
      <c r="G19" s="33">
        <v>0</v>
      </c>
      <c r="H19" s="15">
        <f>SUM(H15:H18)</f>
        <v>0</v>
      </c>
    </row>
    <row r="20" spans="1:8" x14ac:dyDescent="0.3">
      <c r="A20" s="58" t="s">
        <v>9</v>
      </c>
      <c r="B20" s="50" t="s">
        <v>66</v>
      </c>
      <c r="C20" s="50" t="s">
        <v>13</v>
      </c>
      <c r="D20" s="5" t="s">
        <v>14</v>
      </c>
      <c r="E20" s="13" t="s">
        <v>15</v>
      </c>
      <c r="F20" s="20">
        <v>302.5</v>
      </c>
      <c r="G20" s="33">
        <v>0</v>
      </c>
      <c r="H20" s="14">
        <f>SUM(F20*G20)</f>
        <v>0</v>
      </c>
    </row>
    <row r="21" spans="1:8" x14ac:dyDescent="0.3">
      <c r="A21" s="59"/>
      <c r="B21" s="50"/>
      <c r="C21" s="50"/>
      <c r="D21" s="5" t="s">
        <v>16</v>
      </c>
      <c r="E21" s="13" t="s">
        <v>17</v>
      </c>
      <c r="F21" s="24">
        <v>150</v>
      </c>
      <c r="G21" s="33">
        <v>0</v>
      </c>
      <c r="H21" s="14">
        <f t="shared" ref="H21:H23" si="0">SUM(F21*G21)</f>
        <v>0</v>
      </c>
    </row>
    <row r="22" spans="1:8" x14ac:dyDescent="0.3">
      <c r="A22" s="59"/>
      <c r="B22" s="50"/>
      <c r="C22" s="50"/>
      <c r="D22" s="5" t="s">
        <v>18</v>
      </c>
      <c r="E22" s="13" t="s">
        <v>19</v>
      </c>
      <c r="F22" s="28">
        <v>160</v>
      </c>
      <c r="G22" s="33">
        <v>0</v>
      </c>
      <c r="H22" s="14">
        <f t="shared" si="0"/>
        <v>0</v>
      </c>
    </row>
    <row r="23" spans="1:8" x14ac:dyDescent="0.3">
      <c r="A23" s="59"/>
      <c r="B23" s="50"/>
      <c r="C23" s="50"/>
      <c r="D23" s="5" t="s">
        <v>20</v>
      </c>
      <c r="E23" s="13" t="s">
        <v>21</v>
      </c>
      <c r="F23" s="43">
        <v>200</v>
      </c>
      <c r="G23" s="33">
        <v>0</v>
      </c>
      <c r="H23" s="14">
        <f t="shared" si="0"/>
        <v>0</v>
      </c>
    </row>
    <row r="24" spans="1:8" x14ac:dyDescent="0.3">
      <c r="A24" s="60"/>
      <c r="B24" s="10" t="s">
        <v>25</v>
      </c>
      <c r="C24" s="4"/>
      <c r="D24" s="5"/>
      <c r="E24" s="13"/>
      <c r="F24" s="25"/>
      <c r="G24" s="33">
        <v>0</v>
      </c>
      <c r="H24" s="15">
        <f>SUM(H20:H23)</f>
        <v>0</v>
      </c>
    </row>
    <row r="25" spans="1:8" x14ac:dyDescent="0.3">
      <c r="A25" s="58" t="s">
        <v>10</v>
      </c>
      <c r="B25" s="50" t="s">
        <v>67</v>
      </c>
      <c r="C25" s="50" t="s">
        <v>13</v>
      </c>
      <c r="D25" s="5" t="s">
        <v>14</v>
      </c>
      <c r="E25" s="13" t="s">
        <v>15</v>
      </c>
      <c r="F25" s="20">
        <v>113.52</v>
      </c>
      <c r="G25" s="33">
        <v>0</v>
      </c>
      <c r="H25" s="34">
        <f>SUM(F25*G25)</f>
        <v>0</v>
      </c>
    </row>
    <row r="26" spans="1:8" x14ac:dyDescent="0.3">
      <c r="A26" s="59"/>
      <c r="B26" s="50"/>
      <c r="C26" s="50"/>
      <c r="D26" s="5" t="s">
        <v>16</v>
      </c>
      <c r="E26" s="13" t="s">
        <v>17</v>
      </c>
      <c r="F26" s="24">
        <v>90</v>
      </c>
      <c r="G26" s="33">
        <v>0</v>
      </c>
      <c r="H26" s="34">
        <f>SUM(F26*G26)</f>
        <v>0</v>
      </c>
    </row>
    <row r="27" spans="1:8" x14ac:dyDescent="0.3">
      <c r="A27" s="59"/>
      <c r="B27" s="50"/>
      <c r="C27" s="50"/>
      <c r="D27" s="5" t="s">
        <v>18</v>
      </c>
      <c r="E27" s="13" t="s">
        <v>19</v>
      </c>
      <c r="F27" s="28">
        <v>88</v>
      </c>
      <c r="G27" s="33">
        <v>0</v>
      </c>
      <c r="H27" s="34">
        <f>SUM(F27*G27)</f>
        <v>0</v>
      </c>
    </row>
    <row r="28" spans="1:8" x14ac:dyDescent="0.3">
      <c r="A28" s="59"/>
      <c r="B28" s="50"/>
      <c r="C28" s="50"/>
      <c r="D28" s="5" t="s">
        <v>20</v>
      </c>
      <c r="E28" s="13" t="s">
        <v>21</v>
      </c>
      <c r="F28" s="43">
        <v>33</v>
      </c>
      <c r="G28" s="33">
        <v>0</v>
      </c>
      <c r="H28" s="34">
        <f>SUM(F28*G28)</f>
        <v>0</v>
      </c>
    </row>
    <row r="29" spans="1:8" x14ac:dyDescent="0.3">
      <c r="A29" s="60"/>
      <c r="B29" s="10" t="s">
        <v>25</v>
      </c>
      <c r="C29" s="4"/>
      <c r="D29" s="5"/>
      <c r="E29" s="13"/>
      <c r="F29" s="25"/>
      <c r="G29" s="33">
        <v>0</v>
      </c>
      <c r="H29" s="15">
        <f>SUM(H25:H28)</f>
        <v>0</v>
      </c>
    </row>
    <row r="30" spans="1:8" x14ac:dyDescent="0.3">
      <c r="A30" s="58" t="s">
        <v>11</v>
      </c>
      <c r="B30" s="50" t="s">
        <v>68</v>
      </c>
      <c r="C30" s="50" t="s">
        <v>13</v>
      </c>
      <c r="D30" s="5" t="s">
        <v>14</v>
      </c>
      <c r="E30" s="13" t="s">
        <v>15</v>
      </c>
      <c r="F30" s="20">
        <v>132</v>
      </c>
      <c r="G30" s="33">
        <v>0</v>
      </c>
      <c r="H30" s="34">
        <f>SUM(F30*G30)</f>
        <v>0</v>
      </c>
    </row>
    <row r="31" spans="1:8" x14ac:dyDescent="0.3">
      <c r="A31" s="59"/>
      <c r="B31" s="50"/>
      <c r="C31" s="50"/>
      <c r="D31" s="5" t="s">
        <v>16</v>
      </c>
      <c r="E31" s="13" t="s">
        <v>17</v>
      </c>
      <c r="F31" s="24">
        <v>180</v>
      </c>
      <c r="G31" s="33">
        <v>0</v>
      </c>
      <c r="H31" s="34">
        <f>SUM(F31*G31)</f>
        <v>0</v>
      </c>
    </row>
    <row r="32" spans="1:8" x14ac:dyDescent="0.3">
      <c r="A32" s="59"/>
      <c r="B32" s="50"/>
      <c r="C32" s="50"/>
      <c r="D32" s="5" t="s">
        <v>18</v>
      </c>
      <c r="E32" s="13" t="s">
        <v>19</v>
      </c>
      <c r="F32" s="28">
        <v>60</v>
      </c>
      <c r="G32" s="33">
        <v>0</v>
      </c>
      <c r="H32" s="34">
        <f>SUM(F32*G32)</f>
        <v>0</v>
      </c>
    </row>
    <row r="33" spans="1:8" x14ac:dyDescent="0.3">
      <c r="A33" s="59"/>
      <c r="B33" s="50"/>
      <c r="C33" s="50"/>
      <c r="D33" s="5" t="s">
        <v>20</v>
      </c>
      <c r="E33" s="13" t="s">
        <v>21</v>
      </c>
      <c r="F33" s="25"/>
      <c r="G33" s="33">
        <v>0</v>
      </c>
      <c r="H33" s="34">
        <f>SUM(F33*G33)</f>
        <v>0</v>
      </c>
    </row>
    <row r="34" spans="1:8" x14ac:dyDescent="0.3">
      <c r="A34" s="60"/>
      <c r="B34" s="10" t="s">
        <v>25</v>
      </c>
      <c r="C34" s="4"/>
      <c r="D34" s="5"/>
      <c r="E34" s="13"/>
      <c r="F34" s="25"/>
      <c r="G34" s="33">
        <v>0</v>
      </c>
      <c r="H34" s="15">
        <f>SUM(H30:H33)</f>
        <v>0</v>
      </c>
    </row>
    <row r="35" spans="1:8" x14ac:dyDescent="0.3">
      <c r="A35" s="58" t="s">
        <v>12</v>
      </c>
      <c r="B35" s="58" t="s">
        <v>148</v>
      </c>
      <c r="C35" s="58" t="s">
        <v>13</v>
      </c>
      <c r="D35" s="5" t="s">
        <v>14</v>
      </c>
      <c r="E35" s="13" t="s">
        <v>15</v>
      </c>
      <c r="F35" s="25"/>
      <c r="G35" s="33"/>
      <c r="H35" s="15"/>
    </row>
    <row r="36" spans="1:8" x14ac:dyDescent="0.3">
      <c r="A36" s="59"/>
      <c r="B36" s="59"/>
      <c r="C36" s="59"/>
      <c r="D36" s="5" t="s">
        <v>16</v>
      </c>
      <c r="E36" s="13" t="s">
        <v>17</v>
      </c>
      <c r="F36" s="24">
        <v>20</v>
      </c>
      <c r="G36" s="33"/>
      <c r="H36" s="15"/>
    </row>
    <row r="37" spans="1:8" x14ac:dyDescent="0.3">
      <c r="A37" s="59"/>
      <c r="B37" s="59"/>
      <c r="C37" s="59"/>
      <c r="D37" s="5" t="s">
        <v>18</v>
      </c>
      <c r="E37" s="13" t="s">
        <v>19</v>
      </c>
      <c r="F37" s="25"/>
      <c r="G37" s="33"/>
      <c r="H37" s="15"/>
    </row>
    <row r="38" spans="1:8" x14ac:dyDescent="0.3">
      <c r="A38" s="59"/>
      <c r="B38" s="60"/>
      <c r="C38" s="60"/>
      <c r="D38" s="5" t="s">
        <v>20</v>
      </c>
      <c r="E38" s="13" t="s">
        <v>21</v>
      </c>
      <c r="F38" s="25"/>
      <c r="G38" s="33"/>
      <c r="H38" s="15"/>
    </row>
    <row r="39" spans="1:8" x14ac:dyDescent="0.3">
      <c r="A39" s="60"/>
      <c r="B39" s="10"/>
      <c r="C39" s="4"/>
      <c r="D39" s="5"/>
      <c r="E39" s="13"/>
      <c r="F39" s="25"/>
      <c r="G39" s="33"/>
      <c r="H39" s="15"/>
    </row>
    <row r="40" spans="1:8" x14ac:dyDescent="0.3">
      <c r="A40" s="58" t="s">
        <v>71</v>
      </c>
      <c r="B40" s="50" t="s">
        <v>69</v>
      </c>
      <c r="C40" s="50" t="s">
        <v>13</v>
      </c>
      <c r="D40" s="5" t="s">
        <v>14</v>
      </c>
      <c r="E40" s="13" t="s">
        <v>15</v>
      </c>
      <c r="F40" s="20">
        <v>268.83999999999997</v>
      </c>
      <c r="G40" s="33">
        <v>0</v>
      </c>
      <c r="H40" s="34">
        <f>SUM(F40*G40)</f>
        <v>0</v>
      </c>
    </row>
    <row r="41" spans="1:8" x14ac:dyDescent="0.3">
      <c r="A41" s="59"/>
      <c r="B41" s="50"/>
      <c r="C41" s="50"/>
      <c r="D41" s="5" t="s">
        <v>16</v>
      </c>
      <c r="E41" s="13" t="s">
        <v>17</v>
      </c>
      <c r="F41" s="24">
        <v>150</v>
      </c>
      <c r="G41" s="33">
        <v>0</v>
      </c>
      <c r="H41" s="34">
        <f>SUM(F41*G41)</f>
        <v>0</v>
      </c>
    </row>
    <row r="42" spans="1:8" x14ac:dyDescent="0.3">
      <c r="A42" s="59"/>
      <c r="B42" s="50"/>
      <c r="C42" s="50"/>
      <c r="D42" s="5" t="s">
        <v>18</v>
      </c>
      <c r="E42" s="13" t="s">
        <v>19</v>
      </c>
      <c r="F42" s="28">
        <v>80</v>
      </c>
      <c r="G42" s="33">
        <v>0</v>
      </c>
      <c r="H42" s="34">
        <f>SUM(F42*G42)</f>
        <v>0</v>
      </c>
    </row>
    <row r="43" spans="1:8" x14ac:dyDescent="0.3">
      <c r="A43" s="59"/>
      <c r="B43" s="50"/>
      <c r="C43" s="50"/>
      <c r="D43" s="5" t="s">
        <v>20</v>
      </c>
      <c r="E43" s="13" t="s">
        <v>21</v>
      </c>
      <c r="F43" s="43">
        <v>50</v>
      </c>
      <c r="G43" s="33">
        <v>0</v>
      </c>
      <c r="H43" s="34">
        <f>SUM(F43*G43)</f>
        <v>0</v>
      </c>
    </row>
    <row r="44" spans="1:8" x14ac:dyDescent="0.3">
      <c r="A44" s="60"/>
      <c r="B44" s="10" t="s">
        <v>25</v>
      </c>
      <c r="C44" s="4"/>
      <c r="D44" s="5"/>
      <c r="E44" s="13"/>
      <c r="F44" s="25"/>
      <c r="G44" s="33">
        <v>0</v>
      </c>
      <c r="H44" s="15">
        <f>SUM(H40:H43)</f>
        <v>0</v>
      </c>
    </row>
    <row r="45" spans="1:8" x14ac:dyDescent="0.3">
      <c r="A45" s="58" t="s">
        <v>73</v>
      </c>
      <c r="B45" s="50" t="s">
        <v>70</v>
      </c>
      <c r="C45" s="50" t="s">
        <v>13</v>
      </c>
      <c r="D45" s="5" t="s">
        <v>14</v>
      </c>
      <c r="E45" s="13" t="s">
        <v>15</v>
      </c>
      <c r="F45" s="20">
        <v>1321.21</v>
      </c>
      <c r="G45" s="33">
        <v>0</v>
      </c>
      <c r="H45" s="34">
        <f>SUM(F45*G45)</f>
        <v>0</v>
      </c>
    </row>
    <row r="46" spans="1:8" x14ac:dyDescent="0.3">
      <c r="A46" s="59"/>
      <c r="B46" s="50"/>
      <c r="C46" s="50"/>
      <c r="D46" s="5" t="s">
        <v>16</v>
      </c>
      <c r="E46" s="13" t="s">
        <v>17</v>
      </c>
      <c r="F46" s="24">
        <v>200</v>
      </c>
      <c r="G46" s="33">
        <v>0</v>
      </c>
      <c r="H46" s="34">
        <f>SUM(F46*G46)</f>
        <v>0</v>
      </c>
    </row>
    <row r="47" spans="1:8" x14ac:dyDescent="0.3">
      <c r="A47" s="59"/>
      <c r="B47" s="50"/>
      <c r="C47" s="50"/>
      <c r="D47" s="5" t="s">
        <v>18</v>
      </c>
      <c r="E47" s="13" t="s">
        <v>19</v>
      </c>
      <c r="F47" s="28">
        <v>420</v>
      </c>
      <c r="G47" s="33">
        <v>0</v>
      </c>
      <c r="H47" s="34">
        <f>SUM(F47*G47)</f>
        <v>0</v>
      </c>
    </row>
    <row r="48" spans="1:8" x14ac:dyDescent="0.3">
      <c r="A48" s="59"/>
      <c r="B48" s="50"/>
      <c r="C48" s="50"/>
      <c r="D48" s="5" t="s">
        <v>20</v>
      </c>
      <c r="E48" s="13" t="s">
        <v>21</v>
      </c>
      <c r="F48" s="43">
        <v>330</v>
      </c>
      <c r="G48" s="33">
        <v>0</v>
      </c>
      <c r="H48" s="34">
        <f>SUM(F48*G48)</f>
        <v>0</v>
      </c>
    </row>
    <row r="49" spans="1:8" x14ac:dyDescent="0.3">
      <c r="A49" s="60"/>
      <c r="B49" s="10" t="s">
        <v>25</v>
      </c>
      <c r="C49" s="4"/>
      <c r="D49" s="5"/>
      <c r="E49" s="13"/>
      <c r="F49" s="25"/>
      <c r="G49" s="33">
        <v>0</v>
      </c>
      <c r="H49" s="15">
        <f>SUM(H45:H48)</f>
        <v>0</v>
      </c>
    </row>
    <row r="50" spans="1:8" x14ac:dyDescent="0.3">
      <c r="A50" s="58" t="s">
        <v>75</v>
      </c>
      <c r="B50" s="50" t="s">
        <v>72</v>
      </c>
      <c r="C50" s="50" t="s">
        <v>13</v>
      </c>
      <c r="D50" s="5" t="s">
        <v>14</v>
      </c>
      <c r="E50" s="13" t="s">
        <v>15</v>
      </c>
      <c r="F50" s="20">
        <v>336.16</v>
      </c>
      <c r="G50" s="33">
        <v>0</v>
      </c>
      <c r="H50" s="34">
        <f>SUM(F50*G50)</f>
        <v>0</v>
      </c>
    </row>
    <row r="51" spans="1:8" x14ac:dyDescent="0.3">
      <c r="A51" s="59"/>
      <c r="B51" s="50"/>
      <c r="C51" s="50"/>
      <c r="D51" s="5" t="s">
        <v>16</v>
      </c>
      <c r="E51" s="13" t="s">
        <v>17</v>
      </c>
      <c r="F51" s="24">
        <v>800</v>
      </c>
      <c r="G51" s="33">
        <v>0</v>
      </c>
      <c r="H51" s="34">
        <f>SUM(F51*G51)</f>
        <v>0</v>
      </c>
    </row>
    <row r="52" spans="1:8" x14ac:dyDescent="0.3">
      <c r="A52" s="59"/>
      <c r="B52" s="50"/>
      <c r="C52" s="50"/>
      <c r="D52" s="5" t="s">
        <v>18</v>
      </c>
      <c r="E52" s="13" t="s">
        <v>19</v>
      </c>
      <c r="F52" s="28">
        <v>900</v>
      </c>
      <c r="G52" s="33">
        <v>0</v>
      </c>
      <c r="H52" s="34">
        <f>SUM(F52*G52)</f>
        <v>0</v>
      </c>
    </row>
    <row r="53" spans="1:8" x14ac:dyDescent="0.3">
      <c r="A53" s="59"/>
      <c r="B53" s="50"/>
      <c r="C53" s="50"/>
      <c r="D53" s="5" t="s">
        <v>20</v>
      </c>
      <c r="E53" s="13" t="s">
        <v>21</v>
      </c>
      <c r="F53" s="43">
        <v>800</v>
      </c>
      <c r="G53" s="33">
        <v>0</v>
      </c>
      <c r="H53" s="34">
        <f>SUM(F53*G53)</f>
        <v>0</v>
      </c>
    </row>
    <row r="54" spans="1:8" x14ac:dyDescent="0.3">
      <c r="A54" s="60"/>
      <c r="B54" s="10" t="s">
        <v>25</v>
      </c>
      <c r="C54" s="4"/>
      <c r="D54" s="5"/>
      <c r="E54" s="13"/>
      <c r="F54" s="25"/>
      <c r="G54" s="33">
        <v>0</v>
      </c>
      <c r="H54" s="15">
        <f>SUM(H50:H53)</f>
        <v>0</v>
      </c>
    </row>
    <row r="55" spans="1:8" ht="15.75" customHeight="1" x14ac:dyDescent="0.3">
      <c r="A55" s="58" t="s">
        <v>77</v>
      </c>
      <c r="B55" s="50" t="s">
        <v>74</v>
      </c>
      <c r="C55" s="50" t="s">
        <v>13</v>
      </c>
      <c r="D55" s="5" t="s">
        <v>14</v>
      </c>
      <c r="E55" s="13" t="s">
        <v>15</v>
      </c>
      <c r="F55" s="20">
        <v>896.5</v>
      </c>
      <c r="G55" s="33">
        <v>0</v>
      </c>
      <c r="H55" s="34">
        <f>SUM(F55*G55)</f>
        <v>0</v>
      </c>
    </row>
    <row r="56" spans="1:8" x14ac:dyDescent="0.3">
      <c r="A56" s="59"/>
      <c r="B56" s="50"/>
      <c r="C56" s="50"/>
      <c r="D56" s="5" t="s">
        <v>16</v>
      </c>
      <c r="E56" s="13" t="s">
        <v>17</v>
      </c>
      <c r="F56" s="25"/>
      <c r="G56" s="33">
        <v>0</v>
      </c>
      <c r="H56" s="34">
        <f>SUM(F56*G56)</f>
        <v>0</v>
      </c>
    </row>
    <row r="57" spans="1:8" x14ac:dyDescent="0.3">
      <c r="A57" s="59"/>
      <c r="B57" s="50"/>
      <c r="C57" s="50"/>
      <c r="D57" s="5" t="s">
        <v>18</v>
      </c>
      <c r="E57" s="13" t="s">
        <v>19</v>
      </c>
      <c r="F57" s="25"/>
      <c r="G57" s="33">
        <v>0</v>
      </c>
      <c r="H57" s="34">
        <f>SUM(F57*G57)</f>
        <v>0</v>
      </c>
    </row>
    <row r="58" spans="1:8" x14ac:dyDescent="0.3">
      <c r="A58" s="59"/>
      <c r="B58" s="50"/>
      <c r="C58" s="50"/>
      <c r="D58" s="5" t="s">
        <v>20</v>
      </c>
      <c r="E58" s="13" t="s">
        <v>21</v>
      </c>
      <c r="F58" s="25"/>
      <c r="G58" s="33">
        <v>0</v>
      </c>
      <c r="H58" s="34">
        <f>SUM(F58*G58)</f>
        <v>0</v>
      </c>
    </row>
    <row r="59" spans="1:8" x14ac:dyDescent="0.3">
      <c r="A59" s="60"/>
      <c r="B59" s="10" t="s">
        <v>25</v>
      </c>
      <c r="C59" s="5"/>
      <c r="D59" s="5"/>
      <c r="E59" s="13"/>
      <c r="F59" s="25"/>
      <c r="G59" s="33">
        <v>0</v>
      </c>
      <c r="H59" s="15">
        <f>SUM(H55:H58)</f>
        <v>0</v>
      </c>
    </row>
    <row r="60" spans="1:8" x14ac:dyDescent="0.3">
      <c r="A60" s="58" t="s">
        <v>79</v>
      </c>
      <c r="B60" s="50" t="s">
        <v>76</v>
      </c>
      <c r="C60" s="50" t="s">
        <v>13</v>
      </c>
      <c r="D60" s="5" t="s">
        <v>14</v>
      </c>
      <c r="E60" s="13" t="s">
        <v>15</v>
      </c>
      <c r="F60" s="20">
        <v>181.5</v>
      </c>
      <c r="G60" s="33">
        <v>0</v>
      </c>
      <c r="H60" s="34">
        <f>SUM(F60*G60)</f>
        <v>0</v>
      </c>
    </row>
    <row r="61" spans="1:8" x14ac:dyDescent="0.3">
      <c r="A61" s="59"/>
      <c r="B61" s="50"/>
      <c r="C61" s="50"/>
      <c r="D61" s="5" t="s">
        <v>16</v>
      </c>
      <c r="E61" s="13" t="s">
        <v>17</v>
      </c>
      <c r="F61" s="24">
        <v>90</v>
      </c>
      <c r="G61" s="33">
        <v>0</v>
      </c>
      <c r="H61" s="34">
        <f>SUM(F61*G61)</f>
        <v>0</v>
      </c>
    </row>
    <row r="62" spans="1:8" x14ac:dyDescent="0.3">
      <c r="A62" s="59"/>
      <c r="B62" s="50"/>
      <c r="C62" s="50"/>
      <c r="D62" s="5" t="s">
        <v>18</v>
      </c>
      <c r="E62" s="13" t="s">
        <v>19</v>
      </c>
      <c r="F62" s="28">
        <v>77</v>
      </c>
      <c r="G62" s="33">
        <v>0</v>
      </c>
      <c r="H62" s="34">
        <f>SUM(F62*G62)</f>
        <v>0</v>
      </c>
    </row>
    <row r="63" spans="1:8" x14ac:dyDescent="0.3">
      <c r="A63" s="59"/>
      <c r="B63" s="50"/>
      <c r="C63" s="50"/>
      <c r="D63" s="5" t="s">
        <v>20</v>
      </c>
      <c r="E63" s="13" t="s">
        <v>21</v>
      </c>
      <c r="F63" s="43">
        <v>132</v>
      </c>
      <c r="G63" s="33">
        <v>0</v>
      </c>
      <c r="H63" s="34">
        <f>SUM(F63*G63)</f>
        <v>0</v>
      </c>
    </row>
    <row r="64" spans="1:8" x14ac:dyDescent="0.3">
      <c r="A64" s="60"/>
      <c r="B64" s="10" t="s">
        <v>25</v>
      </c>
      <c r="C64" s="5"/>
      <c r="D64" s="5"/>
      <c r="E64" s="13"/>
      <c r="F64" s="25"/>
      <c r="G64" s="33">
        <v>0</v>
      </c>
      <c r="H64" s="15">
        <f>SUM(H60:H63)</f>
        <v>0</v>
      </c>
    </row>
    <row r="65" spans="1:8" x14ac:dyDescent="0.3">
      <c r="A65" s="58" t="s">
        <v>81</v>
      </c>
      <c r="B65" s="50" t="s">
        <v>78</v>
      </c>
      <c r="C65" s="50" t="s">
        <v>13</v>
      </c>
      <c r="D65" s="5" t="s">
        <v>14</v>
      </c>
      <c r="E65" s="13" t="s">
        <v>15</v>
      </c>
      <c r="F65" s="20">
        <v>264</v>
      </c>
      <c r="G65" s="33">
        <v>0</v>
      </c>
      <c r="H65" s="34">
        <f>SUM(F65*G65)</f>
        <v>0</v>
      </c>
    </row>
    <row r="66" spans="1:8" x14ac:dyDescent="0.3">
      <c r="A66" s="59"/>
      <c r="B66" s="50"/>
      <c r="C66" s="50"/>
      <c r="D66" s="5" t="s">
        <v>16</v>
      </c>
      <c r="E66" s="13" t="s">
        <v>17</v>
      </c>
      <c r="F66" s="24">
        <v>80</v>
      </c>
      <c r="G66" s="33">
        <v>0</v>
      </c>
      <c r="H66" s="34">
        <f>SUM(F66*G66)</f>
        <v>0</v>
      </c>
    </row>
    <row r="67" spans="1:8" x14ac:dyDescent="0.3">
      <c r="A67" s="59"/>
      <c r="B67" s="50"/>
      <c r="C67" s="50"/>
      <c r="D67" s="5" t="s">
        <v>18</v>
      </c>
      <c r="E67" s="13" t="s">
        <v>19</v>
      </c>
      <c r="F67" s="28">
        <v>60</v>
      </c>
      <c r="G67" s="33">
        <v>0</v>
      </c>
      <c r="H67" s="34">
        <f>SUM(F67*G67)</f>
        <v>0</v>
      </c>
    </row>
    <row r="68" spans="1:8" x14ac:dyDescent="0.3">
      <c r="A68" s="59"/>
      <c r="B68" s="50"/>
      <c r="C68" s="50"/>
      <c r="D68" s="5" t="s">
        <v>20</v>
      </c>
      <c r="E68" s="13" t="s">
        <v>21</v>
      </c>
      <c r="F68" s="43">
        <v>50</v>
      </c>
      <c r="G68" s="33">
        <v>0</v>
      </c>
      <c r="H68" s="34">
        <f>SUM(F68*G68)</f>
        <v>0</v>
      </c>
    </row>
    <row r="69" spans="1:8" x14ac:dyDescent="0.3">
      <c r="A69" s="60"/>
      <c r="B69" s="10" t="s">
        <v>25</v>
      </c>
      <c r="C69" s="5"/>
      <c r="D69" s="5"/>
      <c r="E69" s="13"/>
      <c r="F69" s="25"/>
      <c r="G69" s="33">
        <v>0</v>
      </c>
      <c r="H69" s="15">
        <f>SUM(H65:H68)</f>
        <v>0</v>
      </c>
    </row>
    <row r="70" spans="1:8" x14ac:dyDescent="0.3">
      <c r="A70" s="58" t="s">
        <v>83</v>
      </c>
      <c r="B70" s="50" t="s">
        <v>80</v>
      </c>
      <c r="C70" s="50" t="s">
        <v>13</v>
      </c>
      <c r="D70" s="5" t="s">
        <v>14</v>
      </c>
      <c r="E70" s="13" t="s">
        <v>15</v>
      </c>
      <c r="F70" s="20">
        <v>544.5</v>
      </c>
      <c r="G70" s="33">
        <v>0</v>
      </c>
      <c r="H70" s="34">
        <f>SUM(F70*G70)</f>
        <v>0</v>
      </c>
    </row>
    <row r="71" spans="1:8" x14ac:dyDescent="0.3">
      <c r="A71" s="59"/>
      <c r="B71" s="50"/>
      <c r="C71" s="50"/>
      <c r="D71" s="5" t="s">
        <v>16</v>
      </c>
      <c r="E71" s="13" t="s">
        <v>17</v>
      </c>
      <c r="F71" s="24">
        <v>350</v>
      </c>
      <c r="G71" s="33">
        <v>0</v>
      </c>
      <c r="H71" s="34">
        <f>SUM(F71*G71)</f>
        <v>0</v>
      </c>
    </row>
    <row r="72" spans="1:8" x14ac:dyDescent="0.3">
      <c r="A72" s="59"/>
      <c r="B72" s="50"/>
      <c r="C72" s="50"/>
      <c r="D72" s="5" t="s">
        <v>18</v>
      </c>
      <c r="E72" s="13" t="s">
        <v>19</v>
      </c>
      <c r="F72" s="28">
        <v>160</v>
      </c>
      <c r="G72" s="33">
        <v>0</v>
      </c>
      <c r="H72" s="34">
        <f>SUM(F72*G72)</f>
        <v>0</v>
      </c>
    </row>
    <row r="73" spans="1:8" x14ac:dyDescent="0.3">
      <c r="A73" s="59"/>
      <c r="B73" s="50"/>
      <c r="C73" s="50"/>
      <c r="D73" s="5" t="s">
        <v>20</v>
      </c>
      <c r="E73" s="13" t="s">
        <v>21</v>
      </c>
      <c r="F73" s="43">
        <v>120</v>
      </c>
      <c r="G73" s="33">
        <v>0</v>
      </c>
      <c r="H73" s="34">
        <f>SUM(F73*G73)</f>
        <v>0</v>
      </c>
    </row>
    <row r="74" spans="1:8" x14ac:dyDescent="0.3">
      <c r="A74" s="60"/>
      <c r="B74" s="10" t="s">
        <v>25</v>
      </c>
      <c r="C74" s="5"/>
      <c r="D74" s="5"/>
      <c r="E74" s="13"/>
      <c r="F74" s="25"/>
      <c r="G74" s="33">
        <v>0</v>
      </c>
      <c r="H74" s="15">
        <f>SUM(H70:H73)</f>
        <v>0</v>
      </c>
    </row>
    <row r="75" spans="1:8" x14ac:dyDescent="0.3">
      <c r="A75" s="58" t="s">
        <v>174</v>
      </c>
      <c r="B75" s="50" t="s">
        <v>82</v>
      </c>
      <c r="C75" s="50" t="s">
        <v>13</v>
      </c>
      <c r="D75" s="5" t="s">
        <v>14</v>
      </c>
      <c r="E75" s="13" t="s">
        <v>15</v>
      </c>
      <c r="F75" s="20">
        <v>378.18</v>
      </c>
      <c r="G75" s="33">
        <v>0</v>
      </c>
      <c r="H75" s="34">
        <f>SUM(F75*G75)</f>
        <v>0</v>
      </c>
    </row>
    <row r="76" spans="1:8" x14ac:dyDescent="0.3">
      <c r="A76" s="59"/>
      <c r="B76" s="50"/>
      <c r="C76" s="50"/>
      <c r="D76" s="5" t="s">
        <v>16</v>
      </c>
      <c r="E76" s="13" t="s">
        <v>17</v>
      </c>
      <c r="F76" s="24">
        <v>200</v>
      </c>
      <c r="G76" s="33">
        <v>0</v>
      </c>
      <c r="H76" s="34">
        <f>SUM(F76*G76)</f>
        <v>0</v>
      </c>
    </row>
    <row r="77" spans="1:8" x14ac:dyDescent="0.3">
      <c r="A77" s="59"/>
      <c r="B77" s="50"/>
      <c r="C77" s="50"/>
      <c r="D77" s="5" t="s">
        <v>18</v>
      </c>
      <c r="E77" s="13" t="s">
        <v>19</v>
      </c>
      <c r="F77" s="25"/>
      <c r="G77" s="33">
        <v>0</v>
      </c>
      <c r="H77" s="34">
        <f>SUM(F77*G77)</f>
        <v>0</v>
      </c>
    </row>
    <row r="78" spans="1:8" x14ac:dyDescent="0.3">
      <c r="A78" s="59"/>
      <c r="B78" s="50"/>
      <c r="C78" s="50"/>
      <c r="D78" s="5" t="s">
        <v>20</v>
      </c>
      <c r="E78" s="13" t="s">
        <v>21</v>
      </c>
      <c r="F78" s="43">
        <v>300</v>
      </c>
      <c r="G78" s="33">
        <v>0</v>
      </c>
      <c r="H78" s="34">
        <f>SUM(F78*G78)</f>
        <v>0</v>
      </c>
    </row>
    <row r="79" spans="1:8" x14ac:dyDescent="0.3">
      <c r="A79" s="60"/>
      <c r="B79" s="10" t="s">
        <v>25</v>
      </c>
      <c r="C79" s="5"/>
      <c r="D79" s="5"/>
      <c r="E79" s="13"/>
      <c r="F79" s="25"/>
      <c r="G79" s="33">
        <v>0</v>
      </c>
      <c r="H79" s="15">
        <f>SUM(H75:H78)</f>
        <v>0</v>
      </c>
    </row>
    <row r="80" spans="1:8" x14ac:dyDescent="0.3">
      <c r="A80" s="58" t="s">
        <v>175</v>
      </c>
      <c r="B80" s="50" t="s">
        <v>84</v>
      </c>
      <c r="C80" s="50" t="s">
        <v>13</v>
      </c>
      <c r="D80" s="5" t="s">
        <v>14</v>
      </c>
      <c r="E80" s="13" t="s">
        <v>15</v>
      </c>
      <c r="F80" s="20">
        <v>302.5</v>
      </c>
      <c r="G80" s="33">
        <v>0</v>
      </c>
      <c r="H80" s="34">
        <f>SUM(F80*G80)</f>
        <v>0</v>
      </c>
    </row>
    <row r="81" spans="1:8" x14ac:dyDescent="0.3">
      <c r="A81" s="59"/>
      <c r="B81" s="50"/>
      <c r="C81" s="50"/>
      <c r="D81" s="5" t="s">
        <v>16</v>
      </c>
      <c r="E81" s="13" t="s">
        <v>17</v>
      </c>
      <c r="F81" s="24">
        <v>300</v>
      </c>
      <c r="G81" s="33">
        <v>0</v>
      </c>
      <c r="H81" s="34">
        <f>SUM(F81*G81)</f>
        <v>0</v>
      </c>
    </row>
    <row r="82" spans="1:8" x14ac:dyDescent="0.3">
      <c r="A82" s="59"/>
      <c r="B82" s="50"/>
      <c r="C82" s="50"/>
      <c r="D82" s="5" t="s">
        <v>18</v>
      </c>
      <c r="E82" s="13" t="s">
        <v>19</v>
      </c>
      <c r="F82" s="28">
        <v>180</v>
      </c>
      <c r="G82" s="33">
        <v>0</v>
      </c>
      <c r="H82" s="34">
        <f>SUM(F82*G82)</f>
        <v>0</v>
      </c>
    </row>
    <row r="83" spans="1:8" x14ac:dyDescent="0.3">
      <c r="A83" s="59"/>
      <c r="B83" s="50"/>
      <c r="C83" s="50"/>
      <c r="D83" s="5" t="s">
        <v>20</v>
      </c>
      <c r="E83" s="13" t="s">
        <v>21</v>
      </c>
      <c r="F83" s="43">
        <v>250</v>
      </c>
      <c r="G83" s="33">
        <v>0</v>
      </c>
      <c r="H83" s="34">
        <f>SUM(F83*G83)</f>
        <v>0</v>
      </c>
    </row>
    <row r="84" spans="1:8" x14ac:dyDescent="0.3">
      <c r="A84" s="60"/>
      <c r="B84" s="10" t="s">
        <v>25</v>
      </c>
      <c r="C84" s="4"/>
      <c r="D84" s="5"/>
      <c r="E84" s="13"/>
      <c r="F84" s="25"/>
      <c r="G84" s="33">
        <v>0</v>
      </c>
      <c r="H84" s="15">
        <f>SUM(H80:H83)</f>
        <v>0</v>
      </c>
    </row>
    <row r="85" spans="1:8" ht="19.5" customHeight="1" x14ac:dyDescent="0.3">
      <c r="A85" s="58" t="s">
        <v>176</v>
      </c>
      <c r="B85" s="50" t="s">
        <v>85</v>
      </c>
      <c r="C85" s="50" t="s">
        <v>13</v>
      </c>
      <c r="D85" s="5" t="s">
        <v>14</v>
      </c>
      <c r="E85" s="13" t="s">
        <v>15</v>
      </c>
      <c r="F85" s="20">
        <v>544.5</v>
      </c>
      <c r="G85" s="33">
        <v>0</v>
      </c>
      <c r="H85" s="34">
        <f>SUM(F85*G85)</f>
        <v>0</v>
      </c>
    </row>
    <row r="86" spans="1:8" x14ac:dyDescent="0.3">
      <c r="A86" s="59"/>
      <c r="B86" s="50"/>
      <c r="C86" s="50"/>
      <c r="D86" s="5" t="s">
        <v>16</v>
      </c>
      <c r="E86" s="13" t="s">
        <v>17</v>
      </c>
      <c r="F86" s="24">
        <v>200</v>
      </c>
      <c r="G86" s="33">
        <v>0</v>
      </c>
      <c r="H86" s="34">
        <f>SUM(F86*G86)</f>
        <v>0</v>
      </c>
    </row>
    <row r="87" spans="1:8" x14ac:dyDescent="0.3">
      <c r="A87" s="59"/>
      <c r="B87" s="50"/>
      <c r="C87" s="50"/>
      <c r="D87" s="5" t="s">
        <v>18</v>
      </c>
      <c r="E87" s="13" t="s">
        <v>19</v>
      </c>
      <c r="F87" s="28">
        <v>220</v>
      </c>
      <c r="G87" s="33">
        <v>0</v>
      </c>
      <c r="H87" s="34">
        <f>SUM(F87*G87)</f>
        <v>0</v>
      </c>
    </row>
    <row r="88" spans="1:8" x14ac:dyDescent="0.3">
      <c r="A88" s="59"/>
      <c r="B88" s="50"/>
      <c r="C88" s="50"/>
      <c r="D88" s="5" t="s">
        <v>20</v>
      </c>
      <c r="E88" s="13" t="s">
        <v>21</v>
      </c>
      <c r="F88" s="25"/>
      <c r="G88" s="33">
        <v>0</v>
      </c>
      <c r="H88" s="34">
        <f>SUM(F88*G88)</f>
        <v>0</v>
      </c>
    </row>
    <row r="89" spans="1:8" x14ac:dyDescent="0.3">
      <c r="A89" s="60"/>
      <c r="B89" s="10" t="s">
        <v>25</v>
      </c>
      <c r="C89" s="4"/>
      <c r="D89" s="5"/>
      <c r="E89" s="13"/>
      <c r="F89" s="25"/>
      <c r="G89" s="33">
        <v>0</v>
      </c>
      <c r="H89" s="15">
        <f>SUM(H85:H88)</f>
        <v>0</v>
      </c>
    </row>
    <row r="90" spans="1:8" x14ac:dyDescent="0.3">
      <c r="A90" s="58" t="s">
        <v>177</v>
      </c>
      <c r="B90" s="50" t="s">
        <v>86</v>
      </c>
      <c r="C90" s="50" t="s">
        <v>13</v>
      </c>
      <c r="D90" s="5" t="s">
        <v>14</v>
      </c>
      <c r="E90" s="13" t="s">
        <v>15</v>
      </c>
      <c r="F90" s="25"/>
      <c r="G90" s="33">
        <v>0</v>
      </c>
      <c r="H90" s="34">
        <f>SUM(F90*G90)</f>
        <v>0</v>
      </c>
    </row>
    <row r="91" spans="1:8" x14ac:dyDescent="0.3">
      <c r="A91" s="59"/>
      <c r="B91" s="50"/>
      <c r="C91" s="50"/>
      <c r="D91" s="5" t="s">
        <v>16</v>
      </c>
      <c r="E91" s="13" t="s">
        <v>17</v>
      </c>
      <c r="F91" s="24">
        <v>100</v>
      </c>
      <c r="G91" s="33">
        <v>0</v>
      </c>
      <c r="H91" s="34">
        <f>SUM(F91*G91)</f>
        <v>0</v>
      </c>
    </row>
    <row r="92" spans="1:8" x14ac:dyDescent="0.3">
      <c r="A92" s="59"/>
      <c r="B92" s="50"/>
      <c r="C92" s="50"/>
      <c r="D92" s="5" t="s">
        <v>18</v>
      </c>
      <c r="E92" s="13" t="s">
        <v>19</v>
      </c>
      <c r="F92" s="25"/>
      <c r="G92" s="33">
        <v>0</v>
      </c>
      <c r="H92" s="34">
        <f>SUM(F92*G92)</f>
        <v>0</v>
      </c>
    </row>
    <row r="93" spans="1:8" x14ac:dyDescent="0.3">
      <c r="A93" s="59"/>
      <c r="B93" s="50"/>
      <c r="C93" s="50"/>
      <c r="D93" s="5" t="s">
        <v>20</v>
      </c>
      <c r="E93" s="13" t="s">
        <v>21</v>
      </c>
      <c r="F93" s="25"/>
      <c r="G93" s="33">
        <v>0</v>
      </c>
      <c r="H93" s="34">
        <f>SUM(F93*G93)</f>
        <v>0</v>
      </c>
    </row>
    <row r="94" spans="1:8" x14ac:dyDescent="0.3">
      <c r="A94" s="60"/>
      <c r="B94" s="10" t="s">
        <v>25</v>
      </c>
      <c r="C94" s="4"/>
      <c r="D94" s="5"/>
      <c r="E94" s="13"/>
      <c r="F94" s="25"/>
      <c r="G94" s="33">
        <v>0</v>
      </c>
      <c r="H94" s="15">
        <f>SUM(H90:H93)</f>
        <v>0</v>
      </c>
    </row>
    <row r="95" spans="1:8" x14ac:dyDescent="0.3">
      <c r="A95" s="58" t="s">
        <v>178</v>
      </c>
      <c r="B95" s="50" t="s">
        <v>87</v>
      </c>
      <c r="C95" s="50" t="s">
        <v>13</v>
      </c>
      <c r="D95" s="5" t="s">
        <v>14</v>
      </c>
      <c r="E95" s="13" t="s">
        <v>15</v>
      </c>
      <c r="F95" s="25"/>
      <c r="G95" s="33">
        <v>0</v>
      </c>
      <c r="H95" s="34">
        <f>SUM(F95*G95)</f>
        <v>0</v>
      </c>
    </row>
    <row r="96" spans="1:8" x14ac:dyDescent="0.3">
      <c r="A96" s="59"/>
      <c r="B96" s="50"/>
      <c r="C96" s="50"/>
      <c r="D96" s="5" t="s">
        <v>16</v>
      </c>
      <c r="E96" s="13" t="s">
        <v>17</v>
      </c>
      <c r="F96" s="24">
        <v>100</v>
      </c>
      <c r="G96" s="33">
        <v>0</v>
      </c>
      <c r="H96" s="34">
        <f>SUM(F96*G96)</f>
        <v>0</v>
      </c>
    </row>
    <row r="97" spans="1:8" x14ac:dyDescent="0.3">
      <c r="A97" s="59"/>
      <c r="B97" s="50"/>
      <c r="C97" s="50"/>
      <c r="D97" s="5" t="s">
        <v>18</v>
      </c>
      <c r="E97" s="13" t="s">
        <v>19</v>
      </c>
      <c r="F97" s="25"/>
      <c r="G97" s="33">
        <v>0</v>
      </c>
      <c r="H97" s="34">
        <f>SUM(F97*G97)</f>
        <v>0</v>
      </c>
    </row>
    <row r="98" spans="1:8" x14ac:dyDescent="0.3">
      <c r="A98" s="59"/>
      <c r="B98" s="50"/>
      <c r="C98" s="50"/>
      <c r="D98" s="5" t="s">
        <v>20</v>
      </c>
      <c r="E98" s="13" t="s">
        <v>21</v>
      </c>
      <c r="F98" s="25"/>
      <c r="G98" s="33">
        <v>0</v>
      </c>
      <c r="H98" s="34">
        <f>SUM(F98*G98)</f>
        <v>0</v>
      </c>
    </row>
    <row r="99" spans="1:8" x14ac:dyDescent="0.3">
      <c r="A99" s="60"/>
      <c r="B99" s="10" t="s">
        <v>25</v>
      </c>
      <c r="C99" s="5"/>
      <c r="D99" s="5"/>
      <c r="E99" s="13"/>
      <c r="F99" s="25"/>
      <c r="G99" s="33">
        <v>0</v>
      </c>
      <c r="H99" s="15">
        <f>SUM(H95:H98)</f>
        <v>0</v>
      </c>
    </row>
    <row r="100" spans="1:8" x14ac:dyDescent="0.3">
      <c r="A100" s="58" t="s">
        <v>179</v>
      </c>
      <c r="B100" s="50" t="s">
        <v>88</v>
      </c>
      <c r="C100" s="50" t="s">
        <v>13</v>
      </c>
      <c r="D100" s="5" t="s">
        <v>14</v>
      </c>
      <c r="E100" s="13" t="s">
        <v>15</v>
      </c>
      <c r="F100" s="20">
        <v>145.19999999999999</v>
      </c>
      <c r="G100" s="33">
        <v>0</v>
      </c>
      <c r="H100" s="34">
        <f>SUM(F100*G100)</f>
        <v>0</v>
      </c>
    </row>
    <row r="101" spans="1:8" x14ac:dyDescent="0.3">
      <c r="A101" s="59"/>
      <c r="B101" s="50"/>
      <c r="C101" s="50"/>
      <c r="D101" s="5" t="s">
        <v>16</v>
      </c>
      <c r="E101" s="13" t="s">
        <v>17</v>
      </c>
      <c r="F101" s="25"/>
      <c r="G101" s="33">
        <v>0</v>
      </c>
      <c r="H101" s="34">
        <f>SUM(F101*G101)</f>
        <v>0</v>
      </c>
    </row>
    <row r="102" spans="1:8" x14ac:dyDescent="0.3">
      <c r="A102" s="59"/>
      <c r="B102" s="50"/>
      <c r="C102" s="50"/>
      <c r="D102" s="5" t="s">
        <v>18</v>
      </c>
      <c r="E102" s="13" t="s">
        <v>19</v>
      </c>
      <c r="F102" s="28">
        <v>88</v>
      </c>
      <c r="G102" s="33">
        <v>0</v>
      </c>
      <c r="H102" s="34">
        <f>SUM(F102*G102)</f>
        <v>0</v>
      </c>
    </row>
    <row r="103" spans="1:8" x14ac:dyDescent="0.3">
      <c r="A103" s="59"/>
      <c r="B103" s="50"/>
      <c r="C103" s="50"/>
      <c r="D103" s="5" t="s">
        <v>20</v>
      </c>
      <c r="E103" s="13" t="s">
        <v>21</v>
      </c>
      <c r="F103" s="43">
        <v>200</v>
      </c>
      <c r="G103" s="33">
        <v>0</v>
      </c>
      <c r="H103" s="34">
        <f>SUM(F103*G103)</f>
        <v>0</v>
      </c>
    </row>
    <row r="104" spans="1:8" x14ac:dyDescent="0.3">
      <c r="A104" s="60"/>
      <c r="B104" s="10" t="s">
        <v>25</v>
      </c>
      <c r="C104" s="5"/>
      <c r="D104" s="5"/>
      <c r="E104" s="13"/>
      <c r="F104" s="25"/>
      <c r="G104" s="33">
        <v>0</v>
      </c>
      <c r="H104" s="15">
        <f>SUM(H100:H103)</f>
        <v>0</v>
      </c>
    </row>
    <row r="105" spans="1:8" x14ac:dyDescent="0.3">
      <c r="A105" s="58" t="s">
        <v>180</v>
      </c>
      <c r="B105" s="50" t="s">
        <v>89</v>
      </c>
      <c r="C105" s="50" t="s">
        <v>13</v>
      </c>
      <c r="D105" s="5" t="s">
        <v>14</v>
      </c>
      <c r="E105" s="13" t="s">
        <v>15</v>
      </c>
      <c r="F105" s="20">
        <v>145.19999999999999</v>
      </c>
      <c r="G105" s="33">
        <v>0</v>
      </c>
      <c r="H105" s="34">
        <f>SUM(F105*G105)</f>
        <v>0</v>
      </c>
    </row>
    <row r="106" spans="1:8" x14ac:dyDescent="0.3">
      <c r="A106" s="59"/>
      <c r="B106" s="50"/>
      <c r="C106" s="50"/>
      <c r="D106" s="5" t="s">
        <v>16</v>
      </c>
      <c r="E106" s="13" t="s">
        <v>17</v>
      </c>
      <c r="F106" s="24">
        <v>100</v>
      </c>
      <c r="G106" s="33">
        <v>0</v>
      </c>
      <c r="H106" s="34">
        <f>SUM(F106*G106)</f>
        <v>0</v>
      </c>
    </row>
    <row r="107" spans="1:8" x14ac:dyDescent="0.3">
      <c r="A107" s="59"/>
      <c r="B107" s="50"/>
      <c r="C107" s="50"/>
      <c r="D107" s="5" t="s">
        <v>18</v>
      </c>
      <c r="E107" s="13" t="s">
        <v>19</v>
      </c>
      <c r="F107" s="28">
        <v>88</v>
      </c>
      <c r="G107" s="33">
        <v>0</v>
      </c>
      <c r="H107" s="34">
        <f>SUM(F107*G107)</f>
        <v>0</v>
      </c>
    </row>
    <row r="108" spans="1:8" x14ac:dyDescent="0.3">
      <c r="A108" s="59"/>
      <c r="B108" s="50"/>
      <c r="C108" s="50"/>
      <c r="D108" s="5" t="s">
        <v>20</v>
      </c>
      <c r="E108" s="13" t="s">
        <v>21</v>
      </c>
      <c r="F108" s="25"/>
      <c r="G108" s="33">
        <v>0</v>
      </c>
      <c r="H108" s="34">
        <f>SUM(F108*G108)</f>
        <v>0</v>
      </c>
    </row>
    <row r="109" spans="1:8" x14ac:dyDescent="0.3">
      <c r="A109" s="60"/>
      <c r="B109" s="10" t="s">
        <v>25</v>
      </c>
      <c r="C109" s="5"/>
      <c r="D109" s="5"/>
      <c r="E109" s="13"/>
      <c r="F109" s="25"/>
      <c r="G109" s="33">
        <v>0</v>
      </c>
      <c r="H109" s="15">
        <f>SUM(H105:H108)</f>
        <v>0</v>
      </c>
    </row>
    <row r="110" spans="1:8" x14ac:dyDescent="0.3">
      <c r="A110" s="58" t="s">
        <v>181</v>
      </c>
      <c r="B110" s="58" t="s">
        <v>164</v>
      </c>
      <c r="C110" s="58" t="s">
        <v>13</v>
      </c>
      <c r="D110" s="5" t="s">
        <v>14</v>
      </c>
      <c r="E110" s="13" t="s">
        <v>15</v>
      </c>
      <c r="F110" s="25"/>
      <c r="G110" s="33"/>
      <c r="H110" s="15"/>
    </row>
    <row r="111" spans="1:8" x14ac:dyDescent="0.3">
      <c r="A111" s="59"/>
      <c r="B111" s="59"/>
      <c r="C111" s="59"/>
      <c r="D111" s="5" t="s">
        <v>16</v>
      </c>
      <c r="E111" s="13" t="s">
        <v>17</v>
      </c>
      <c r="F111" s="25"/>
      <c r="G111" s="33"/>
      <c r="H111" s="15"/>
    </row>
    <row r="112" spans="1:8" x14ac:dyDescent="0.3">
      <c r="A112" s="59"/>
      <c r="B112" s="59"/>
      <c r="C112" s="59"/>
      <c r="D112" s="5" t="s">
        <v>18</v>
      </c>
      <c r="E112" s="13" t="s">
        <v>19</v>
      </c>
      <c r="F112" s="25"/>
      <c r="G112" s="33"/>
      <c r="H112" s="15"/>
    </row>
    <row r="113" spans="1:8" x14ac:dyDescent="0.3">
      <c r="A113" s="59"/>
      <c r="B113" s="60"/>
      <c r="C113" s="60"/>
      <c r="D113" s="5" t="s">
        <v>20</v>
      </c>
      <c r="E113" s="13" t="s">
        <v>21</v>
      </c>
      <c r="F113" s="43">
        <v>120</v>
      </c>
      <c r="G113" s="33"/>
      <c r="H113" s="15"/>
    </row>
    <row r="114" spans="1:8" x14ac:dyDescent="0.3">
      <c r="A114" s="60"/>
      <c r="B114" s="10" t="s">
        <v>25</v>
      </c>
      <c r="C114" s="5"/>
      <c r="D114" s="5"/>
      <c r="E114" s="13"/>
      <c r="F114" s="25"/>
      <c r="G114" s="33"/>
      <c r="H114" s="15"/>
    </row>
    <row r="115" spans="1:8" x14ac:dyDescent="0.3">
      <c r="A115" s="58" t="s">
        <v>182</v>
      </c>
      <c r="B115" s="50" t="s">
        <v>90</v>
      </c>
      <c r="C115" s="50" t="s">
        <v>13</v>
      </c>
      <c r="D115" s="5" t="s">
        <v>14</v>
      </c>
      <c r="E115" s="13" t="s">
        <v>15</v>
      </c>
      <c r="F115" s="20">
        <v>151.25</v>
      </c>
      <c r="G115" s="33">
        <v>0</v>
      </c>
      <c r="H115" s="34">
        <f>SUM(F115*G115)</f>
        <v>0</v>
      </c>
    </row>
    <row r="116" spans="1:8" x14ac:dyDescent="0.3">
      <c r="A116" s="59"/>
      <c r="B116" s="50"/>
      <c r="C116" s="50"/>
      <c r="D116" s="5" t="s">
        <v>16</v>
      </c>
      <c r="E116" s="13" t="s">
        <v>17</v>
      </c>
      <c r="F116" s="24">
        <v>150</v>
      </c>
      <c r="G116" s="33">
        <v>0</v>
      </c>
      <c r="H116" s="34">
        <f>SUM(F116*G116)</f>
        <v>0</v>
      </c>
    </row>
    <row r="117" spans="1:8" x14ac:dyDescent="0.3">
      <c r="A117" s="59"/>
      <c r="B117" s="50"/>
      <c r="C117" s="50"/>
      <c r="D117" s="5" t="s">
        <v>18</v>
      </c>
      <c r="E117" s="13" t="s">
        <v>19</v>
      </c>
      <c r="F117" s="28">
        <v>70</v>
      </c>
      <c r="G117" s="33">
        <v>0</v>
      </c>
      <c r="H117" s="34">
        <f>SUM(F117*G117)</f>
        <v>0</v>
      </c>
    </row>
    <row r="118" spans="1:8" x14ac:dyDescent="0.3">
      <c r="A118" s="59"/>
      <c r="B118" s="50"/>
      <c r="C118" s="50"/>
      <c r="D118" s="5" t="s">
        <v>20</v>
      </c>
      <c r="E118" s="13" t="s">
        <v>21</v>
      </c>
      <c r="F118" s="43">
        <v>150</v>
      </c>
      <c r="G118" s="33">
        <v>0</v>
      </c>
      <c r="H118" s="34">
        <f>SUM(F118*G118)</f>
        <v>0</v>
      </c>
    </row>
    <row r="119" spans="1:8" x14ac:dyDescent="0.3">
      <c r="A119" s="60"/>
      <c r="B119" s="10" t="s">
        <v>25</v>
      </c>
      <c r="C119" s="5"/>
      <c r="D119" s="5"/>
      <c r="E119" s="13"/>
      <c r="F119" s="25"/>
      <c r="G119" s="25"/>
      <c r="H119" s="15">
        <f>SUM(H115:H118)</f>
        <v>0</v>
      </c>
    </row>
    <row r="120" spans="1:8" x14ac:dyDescent="0.3">
      <c r="A120" s="70" t="s">
        <v>96</v>
      </c>
      <c r="B120" s="70"/>
      <c r="C120" s="70"/>
      <c r="D120" s="70"/>
      <c r="E120" s="70"/>
      <c r="F120" s="70"/>
      <c r="G120" s="70"/>
      <c r="H120" s="16">
        <f>SUM(H119+H109+H104+H99+H94+H89+H84+H79+H74+H69+H64+H59+H54+H49+H44+H34+H29+H24+H19+H14)</f>
        <v>0</v>
      </c>
    </row>
    <row r="121" spans="1:8" x14ac:dyDescent="0.3">
      <c r="B121" s="8"/>
      <c r="F121" s="21"/>
    </row>
    <row r="122" spans="1:8" x14ac:dyDescent="0.3">
      <c r="B122" s="8"/>
    </row>
    <row r="123" spans="1:8" x14ac:dyDescent="0.3">
      <c r="B123" s="8"/>
    </row>
    <row r="124" spans="1:8" ht="15" customHeight="1" x14ac:dyDescent="0.3">
      <c r="A124" s="65" t="s">
        <v>58</v>
      </c>
      <c r="B124" s="65"/>
      <c r="C124" s="65"/>
      <c r="D124" s="65"/>
      <c r="E124" s="65"/>
      <c r="F124" s="65"/>
      <c r="G124" s="65"/>
      <c r="H124" s="65"/>
    </row>
    <row r="125" spans="1:8" ht="75" customHeight="1" x14ac:dyDescent="0.3">
      <c r="A125" s="65" t="s">
        <v>59</v>
      </c>
      <c r="B125" s="65"/>
      <c r="C125" s="65"/>
      <c r="D125" s="65"/>
      <c r="E125" s="65"/>
      <c r="F125" s="65"/>
      <c r="G125" s="65"/>
      <c r="H125" s="65"/>
    </row>
    <row r="126" spans="1:8" x14ac:dyDescent="0.3">
      <c r="A126" s="8"/>
      <c r="B126" s="8"/>
    </row>
    <row r="127" spans="1:8" x14ac:dyDescent="0.3">
      <c r="A127" s="8"/>
      <c r="B127" s="8"/>
    </row>
    <row r="128" spans="1:8" x14ac:dyDescent="0.3">
      <c r="A128" s="61" t="s">
        <v>23</v>
      </c>
      <c r="B128" s="61"/>
    </row>
    <row r="129" spans="1:8" x14ac:dyDescent="0.3">
      <c r="A129" s="69" t="s">
        <v>91</v>
      </c>
      <c r="B129" s="69"/>
      <c r="C129" s="69"/>
      <c r="D129" s="69"/>
      <c r="E129" s="69"/>
      <c r="F129" s="69"/>
      <c r="G129" s="69"/>
      <c r="H129" s="69"/>
    </row>
    <row r="130" spans="1:8" x14ac:dyDescent="0.3">
      <c r="A130" s="6" t="s">
        <v>22</v>
      </c>
      <c r="B130" s="8"/>
    </row>
    <row r="131" spans="1:8" x14ac:dyDescent="0.3">
      <c r="A131" s="69" t="s">
        <v>92</v>
      </c>
      <c r="B131" s="69"/>
      <c r="C131" s="69"/>
      <c r="D131" s="69"/>
      <c r="E131" s="69"/>
      <c r="F131" s="69"/>
      <c r="G131" s="69"/>
      <c r="H131" s="69"/>
    </row>
    <row r="132" spans="1:8" x14ac:dyDescent="0.3">
      <c r="A132" s="8"/>
      <c r="B132" s="8"/>
    </row>
    <row r="133" spans="1:8" x14ac:dyDescent="0.3">
      <c r="A133" s="69" t="s">
        <v>93</v>
      </c>
      <c r="B133" s="69"/>
      <c r="C133" s="69"/>
      <c r="D133" s="69"/>
      <c r="E133" s="69"/>
      <c r="F133" s="69"/>
      <c r="G133" s="69"/>
      <c r="H133" s="69"/>
    </row>
    <row r="134" spans="1:8" x14ac:dyDescent="0.3">
      <c r="B134" s="8"/>
    </row>
    <row r="135" spans="1:8" x14ac:dyDescent="0.3">
      <c r="A135" s="69" t="s">
        <v>94</v>
      </c>
      <c r="B135" s="69"/>
      <c r="C135" s="69"/>
      <c r="D135" s="69"/>
      <c r="E135" s="69"/>
      <c r="F135" s="69"/>
      <c r="G135" s="69"/>
      <c r="H135" s="69"/>
    </row>
    <row r="137" spans="1:8" x14ac:dyDescent="0.3">
      <c r="A137" s="8"/>
    </row>
  </sheetData>
  <mergeCells count="82">
    <mergeCell ref="C110:C113"/>
    <mergeCell ref="A128:B128"/>
    <mergeCell ref="A129:H129"/>
    <mergeCell ref="A131:H131"/>
    <mergeCell ref="A133:H133"/>
    <mergeCell ref="B110:B113"/>
    <mergeCell ref="A110:A114"/>
    <mergeCell ref="A135:H135"/>
    <mergeCell ref="A95:A99"/>
    <mergeCell ref="B95:B98"/>
    <mergeCell ref="C95:C98"/>
    <mergeCell ref="A125:H125"/>
    <mergeCell ref="A100:A104"/>
    <mergeCell ref="B100:B103"/>
    <mergeCell ref="C100:C103"/>
    <mergeCell ref="A105:A109"/>
    <mergeCell ref="B105:B108"/>
    <mergeCell ref="C105:C108"/>
    <mergeCell ref="A115:A119"/>
    <mergeCell ref="B115:B118"/>
    <mergeCell ref="C115:C118"/>
    <mergeCell ref="A120:G120"/>
    <mergeCell ref="A124:H124"/>
    <mergeCell ref="A85:A89"/>
    <mergeCell ref="B85:B88"/>
    <mergeCell ref="C85:C88"/>
    <mergeCell ref="A90:A94"/>
    <mergeCell ref="B90:B93"/>
    <mergeCell ref="C90:C93"/>
    <mergeCell ref="A75:A79"/>
    <mergeCell ref="B75:B78"/>
    <mergeCell ref="C75:C78"/>
    <mergeCell ref="A80:A84"/>
    <mergeCell ref="B80:B83"/>
    <mergeCell ref="C80:C83"/>
    <mergeCell ref="A65:A69"/>
    <mergeCell ref="B65:B68"/>
    <mergeCell ref="C65:C68"/>
    <mergeCell ref="A70:A74"/>
    <mergeCell ref="B70:B73"/>
    <mergeCell ref="C70:C73"/>
    <mergeCell ref="A55:A59"/>
    <mergeCell ref="B55:B58"/>
    <mergeCell ref="C55:C58"/>
    <mergeCell ref="A60:A64"/>
    <mergeCell ref="B60:B63"/>
    <mergeCell ref="C60:C63"/>
    <mergeCell ref="A45:A49"/>
    <mergeCell ref="B45:B48"/>
    <mergeCell ref="C45:C48"/>
    <mergeCell ref="A50:A54"/>
    <mergeCell ref="B50:B53"/>
    <mergeCell ref="C50:C53"/>
    <mergeCell ref="A30:A34"/>
    <mergeCell ref="B30:B33"/>
    <mergeCell ref="C30:C33"/>
    <mergeCell ref="A40:A44"/>
    <mergeCell ref="B40:B43"/>
    <mergeCell ref="C40:C43"/>
    <mergeCell ref="A35:A39"/>
    <mergeCell ref="B35:B38"/>
    <mergeCell ref="C35:C38"/>
    <mergeCell ref="A20:A24"/>
    <mergeCell ref="B20:B23"/>
    <mergeCell ref="C20:C23"/>
    <mergeCell ref="A25:A29"/>
    <mergeCell ref="B25:B28"/>
    <mergeCell ref="C25:C28"/>
    <mergeCell ref="A10:A14"/>
    <mergeCell ref="B10:B13"/>
    <mergeCell ref="C10:C13"/>
    <mergeCell ref="A15:A19"/>
    <mergeCell ref="B15:B18"/>
    <mergeCell ref="C15:C18"/>
    <mergeCell ref="B5:B8"/>
    <mergeCell ref="C5:C8"/>
    <mergeCell ref="F1:H1"/>
    <mergeCell ref="A1:E1"/>
    <mergeCell ref="A2:H2"/>
    <mergeCell ref="D3:E3"/>
    <mergeCell ref="D4:E4"/>
    <mergeCell ref="A5:A9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Warzywa</vt:lpstr>
      <vt:lpstr>Owoce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Marzena Kochańska</cp:lastModifiedBy>
  <cp:lastPrinted>2023-11-08T11:44:40Z</cp:lastPrinted>
  <dcterms:created xsi:type="dcterms:W3CDTF">2022-02-05T06:46:10Z</dcterms:created>
  <dcterms:modified xsi:type="dcterms:W3CDTF">2023-11-22T09:15:15Z</dcterms:modified>
</cp:coreProperties>
</file>