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 AG\powyżej 130 000 zł\2023\75 Żywienie doustne, dojelitowe i pozajelitowe\do publikacji\"/>
    </mc:Choice>
  </mc:AlternateContent>
  <xr:revisionPtr revIDLastSave="0" documentId="13_ncr:1_{3781DA12-5AF0-4AEE-BC2F-7F5823401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1" l="1"/>
  <c r="L66" i="1" l="1"/>
  <c r="K83" i="1" l="1"/>
  <c r="K88" i="1"/>
  <c r="M66" i="1" l="1"/>
  <c r="K31" i="1" l="1"/>
  <c r="K40" i="1"/>
  <c r="K76" i="1"/>
  <c r="K66" i="1"/>
  <c r="K46" i="1"/>
  <c r="K53" i="1"/>
  <c r="N66" i="1"/>
  <c r="K18" i="1"/>
</calcChain>
</file>

<file path=xl/sharedStrings.xml><?xml version="1.0" encoding="utf-8"?>
<sst xmlns="http://schemas.openxmlformats.org/spreadsheetml/2006/main" count="354" uniqueCount="150">
  <si>
    <t>L.p.</t>
  </si>
  <si>
    <t>NAZWA MIĘDZYNARODOWA</t>
  </si>
  <si>
    <t>POSTAĆ</t>
  </si>
  <si>
    <t>DAWKA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</si>
  <si>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</si>
  <si>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</si>
  <si>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</si>
  <si>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</si>
  <si>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</si>
  <si>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</si>
  <si>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</si>
  <si>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</si>
  <si>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Aminomix</t>
  </si>
  <si>
    <t>PŁYN DO ODŻYWIANIA POZAJELITOWEGO ZAWIERAJĄCY AMINOKWASY, GLUKOZĘ , ELEKTROLITY</t>
  </si>
  <si>
    <t>inj.iv</t>
  </si>
  <si>
    <t>2.</t>
  </si>
  <si>
    <t>Aminosteril</t>
  </si>
  <si>
    <t>ROZTWÓR AMINOKWASÓW PRZEZNACZONY DO ŻYWIENIA POZAJELITOWEGO</t>
  </si>
  <si>
    <t>roztwór do infuzji</t>
  </si>
  <si>
    <t>8 g/100 ml</t>
  </si>
  <si>
    <t>500 ml</t>
  </si>
  <si>
    <t>3.</t>
  </si>
  <si>
    <t>Glycophos</t>
  </si>
  <si>
    <t>Koncentrat fosforanów organicznych wskazany u dorosłych pacjentów i niemowlat jako uzupełnienie zapotrzebowania na fosforany</t>
  </si>
  <si>
    <t>koncentrat do sporz. r-ru do infuzji</t>
  </si>
  <si>
    <t>216 mg/ml</t>
  </si>
  <si>
    <t xml:space="preserve">20 amp.  20 ml </t>
  </si>
  <si>
    <t>4.</t>
  </si>
  <si>
    <t>emulsja do infuzji</t>
  </si>
  <si>
    <t>10 flakonów lub worków 250 ml</t>
  </si>
  <si>
    <t>5.</t>
  </si>
  <si>
    <t>10 flakonów lub worków 100 ml</t>
  </si>
  <si>
    <t>6.</t>
  </si>
  <si>
    <t>Aminoven</t>
  </si>
  <si>
    <t>ROZTWÓR AMINOKWASÓW PRZEZNACZONY DO ŻYWIENIA POZAJELITOWEGO U NIEMOWLĄT I DZIECI</t>
  </si>
  <si>
    <t>1 fl. 100 ml</t>
  </si>
  <si>
    <t>7.</t>
  </si>
  <si>
    <t>Supliven</t>
  </si>
  <si>
    <t>KONCENTRAT PIERWIASTKÓW ŚLADOWYCH PRZEZNACZONY DO STOSOWANIA PODCZAS ŻYWIENIA POZAJELITOWEGO</t>
  </si>
  <si>
    <t xml:space="preserve"> </t>
  </si>
  <si>
    <t>20 amp. 10 ml</t>
  </si>
  <si>
    <t>9.</t>
  </si>
  <si>
    <t>Soluvit</t>
  </si>
  <si>
    <t>prosz. do sporz r-ru do infuzji</t>
  </si>
  <si>
    <t>10 fiol.s.subst.</t>
  </si>
  <si>
    <t>10.</t>
  </si>
  <si>
    <t>SmofKabiven Low Osmo</t>
  </si>
  <si>
    <t xml:space="preserve">Preparat do żywienia pozajelitowego PERIFERAL o zawartości  ok. 5 g. Azotu w 1400 ml </t>
  </si>
  <si>
    <t>worek 3 komorowy 1400 ml</t>
  </si>
  <si>
    <t>4 worki</t>
  </si>
  <si>
    <t>SmofKabiven extra Nitrogen</t>
  </si>
  <si>
    <t>Preparat do centralnego żywienia  o wysokiej zawartości azotu (10,5 g/1000 ml) dla pacjentów dializowanych</t>
  </si>
  <si>
    <t>worek 3 komorowy 1012 ml</t>
  </si>
  <si>
    <t>11.</t>
  </si>
  <si>
    <t>worek 3 komorowy 1518 ml</t>
  </si>
  <si>
    <t>RAZEM</t>
  </si>
  <si>
    <t>ZADANIE  NR  1</t>
  </si>
  <si>
    <r>
      <t xml:space="preserve">Uwaga: </t>
    </r>
    <r>
      <rPr>
        <sz val="11"/>
        <rFont val="Calibri"/>
        <family val="2"/>
        <charset val="238"/>
        <scheme val="minor"/>
      </rPr>
      <t>Poz. 11-13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Zamawiający wymaga użyczenia 3 pomp do żywienia pozajelitowego na czas trwania umowy przetargowej</t>
    </r>
  </si>
  <si>
    <t xml:space="preserve"> EMULSJA TŁUSZCZOWA DO ŻYWIENIA POZAJELITOWEGO</t>
  </si>
  <si>
    <t>Dipeptiven</t>
  </si>
  <si>
    <t>PREPARAT  ZAWIERAJĄCY ZWIĄZEK BIAŁKOWY PRZEZNACZONY DO ŻYWIENIA POZAJELITOWEGO LUB DOJELITOWEGO</t>
  </si>
  <si>
    <t>20 g/100 ml</t>
  </si>
  <si>
    <t>100ml</t>
  </si>
  <si>
    <t>Fresubin</t>
  </si>
  <si>
    <t>Płyn odżywczy , żywienie dojelitowe,dieta standardowa,kompletna, odżywcza</t>
  </si>
  <si>
    <t>płyn</t>
  </si>
  <si>
    <t>420kJ/100ml</t>
  </si>
  <si>
    <t>500ml</t>
  </si>
  <si>
    <t>Fresubin HP</t>
  </si>
  <si>
    <t>Kompletna dieta wyskokoenergetyczna dla osób ze zwiększonym zapotrzebowaniem na białko i energię</t>
  </si>
  <si>
    <t>500 ml easybag</t>
  </si>
  <si>
    <t>Diben</t>
  </si>
  <si>
    <t>Kompletna dieta normokaloryczna dla osób z niedożywieniem z zaburzeniami metabolizmu glukozy</t>
  </si>
  <si>
    <t>FRESUBIN HEPA</t>
  </si>
  <si>
    <t>Specjalistyczna kompletna dieta do żywienia dojelitowego dla pacjentów z niewydolnością wątroby,</t>
  </si>
  <si>
    <r>
      <t xml:space="preserve">Uwaga: </t>
    </r>
    <r>
      <rPr>
        <sz val="11"/>
        <color theme="1"/>
        <rFont val="Calibri"/>
        <family val="2"/>
        <charset val="238"/>
        <scheme val="minor"/>
      </rPr>
      <t>Poz. 10 Zamawiający wymaga, aby preparat mógł być stosowany u noworodków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</si>
  <si>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 5,6 Zamawiający wymaga, aby preparat mógł być stosowany u noworodków</t>
    </r>
  </si>
  <si>
    <t>PREPARAT WIELOWITAMINOWY PRZEZNACZONY DO STOSOWANIA PODCZAS ŻYWIENIA POZAJELITOWEGO</t>
  </si>
  <si>
    <t>Uwaga : Poz 2, 3,4 ,5 zamawiający wymaga użyczenia pięciu pomp do żywienia dojelitowego na czas trwania umowy przetagowej.</t>
  </si>
  <si>
    <t>smofKabiven peripheral</t>
  </si>
  <si>
    <t>Preparat do żywienia pozajelitowego do żywienia obwodowego o kaloryczności 800 kcal</t>
  </si>
  <si>
    <t>worek 3 komorowy z 2 jałow. portami  poj 1206 ml</t>
  </si>
  <si>
    <t>Preparat do żywienia pozajelitowego do żywienia obwodowego o kaloryczności 1000 kcal</t>
  </si>
  <si>
    <t>worek 3 komorowy z 2 jałow. portami  poj 1 448 ml</t>
  </si>
  <si>
    <t>ZADANIE  NR 3</t>
  </si>
  <si>
    <t>ZADANIE  NR  2</t>
  </si>
  <si>
    <t xml:space="preserve"> Nutramil Complex</t>
  </si>
  <si>
    <t xml:space="preserve">Dieta kompletna, wysokoproteinowa,bezresztkowa i bezglutenowa w postaci granulatu różne smaki </t>
  </si>
  <si>
    <t>6 saszetek 70 g.</t>
  </si>
  <si>
    <t>ZADANIE  NR 4</t>
  </si>
  <si>
    <t>ZADANIE  NR 5</t>
  </si>
  <si>
    <t>ZADANIE  NR  6</t>
  </si>
  <si>
    <t>ZADANIE  NR  7</t>
  </si>
  <si>
    <t>Preparat żywieniowy do przedoperacyjnego postępowania u pacjentów poddawanych planowym operacjom/do dwóch godzin przed znieczuleniem/</t>
  </si>
  <si>
    <t>Dieta dojelitowa, kompletna stosowana u pacjentów ze zmniejszoną tolerancją glukozy, z dodatkiem błonnika, źródło białka-kazeina, do podawania przez zgłębnik</t>
  </si>
  <si>
    <t>Dieta dojelitowa, kompletna stosowana u pacjentów z zaburzeniami żołądkowo-jelitowymi, leczonych w OIT, do podawania przez zgłębnik</t>
  </si>
  <si>
    <t>Dieta dojelitowa, kompletna do stosowania u pacjentów z zaburzeniami wchłaniania, w zespole krótkiego jelita, do podawania doustnie lub przez zgłębnik</t>
  </si>
  <si>
    <t>Dieta dojelitowa, kompletna dla pacjentów OIT po wycięciu żołądka, z chorobami jelit, do podawania przez zgłebnik</t>
  </si>
  <si>
    <t>Dieta dojelitowa, kompletna dla pacjentów z ostrym zapaleniem trzustki, niewydolnością wielonarządową, po urazach podawania przez zgłebnik</t>
  </si>
  <si>
    <t>Dieta dojelitowa, kompletna dla pacjentówz niewydolnością serca lub wątroby, po operacjach brzusznych, do podawania przez zgłębnik</t>
  </si>
  <si>
    <t>Dieta dojelitowa , kompletna, stosowana w sytuacji stresu metabolicznego, do podawania przez zgłębnik</t>
  </si>
  <si>
    <t>Uwaga: Zamawiający wymaga bezpłatnego użyczenia trzynastu pomp dedykowanych do podawania zaoferowanych produktów.</t>
  </si>
  <si>
    <t>Dieta doustna, kompletna, stosowana w stanach zwiększonego zapotrzebowania na białko/ źródło kazeina i białko serwatkowe/różne smaki</t>
  </si>
  <si>
    <t>200 ml</t>
  </si>
  <si>
    <t>Dieta doustna, kompletna, bez błonnika,stosowana w stanach wyniszczenia, do stosowania w chorobach nowotworowych, różne smaki</t>
  </si>
  <si>
    <t>Dieta doustna, kompletna dla pacjentów z zaburzeniami metabolizmu glukozy, różne smaki</t>
  </si>
  <si>
    <t>Dieta doustna, niekompletna, dla pacjentów onkologicznych z zaburzeniami smaku</t>
  </si>
  <si>
    <t>worek 3 komorowy z 2 jałow. portami  poj. 1904 ml do żywienia obwodowego i centralnego</t>
  </si>
  <si>
    <t>Preparat do żywienia pozajelitowego do żywienia obwodowego i centralnego o kaloryczności 1300 kcal</t>
  </si>
  <si>
    <t>Smoflipid</t>
  </si>
  <si>
    <t>Immuven</t>
  </si>
  <si>
    <t>6 saszetek 78 g</t>
  </si>
  <si>
    <t>ZADANIE  NR 8</t>
  </si>
  <si>
    <t>KOMPLEKS WITAMIN ROZPUSZCZALNYCH W WODZIE I TŁUSZCZACH DO SUPLEMENTACJI ŻYWIENIA POZAJELITOWEGO</t>
  </si>
  <si>
    <t xml:space="preserve">           inj im/iv liofilizat</t>
  </si>
  <si>
    <t>10 fiol.s.subst</t>
  </si>
  <si>
    <t>4  worki 1500 ml</t>
  </si>
  <si>
    <t>ZADANIE NR  9</t>
  </si>
  <si>
    <t>viantan V (Cernevit)</t>
  </si>
  <si>
    <t>ZADANIE NR  10</t>
  </si>
  <si>
    <t>emulsja do infuzji 1250 ml</t>
  </si>
  <si>
    <t xml:space="preserve"> emulsja do infuzji 1875 ml</t>
  </si>
  <si>
    <t xml:space="preserve">Lipoflex Peri </t>
  </si>
  <si>
    <t xml:space="preserve">Omegaflex Peri </t>
  </si>
  <si>
    <t>Omegaflex Peri</t>
  </si>
  <si>
    <t>VIANTAN fiol x 10</t>
  </si>
  <si>
    <t>Tracutil - ampułki 5 x10 ml</t>
  </si>
  <si>
    <t xml:space="preserve">Zestaw 13 witamin w jednej fiolce rozpuszczalnych w wodzie i tłuszczach, pokrywający dzienne zapotzebowanie pacjentów żywionych pozajelitowo. W skład wchądzą m.in..wit. A,D,E,K </t>
  </si>
  <si>
    <t>5 worków</t>
  </si>
  <si>
    <t>10 fiolek</t>
  </si>
  <si>
    <t>5 amp.</t>
  </si>
  <si>
    <t>Dieta kompletna, wysokoproteinowa, wysokoenergetyczna, bezresztkowa, wzbogacona o składniki wspierające pracę układu immunologicznego do postępowania dietetycznego w okresie okołooperacyjnym, przy trudno gojących się ranach, po udarach, u pacjentów w stanach niedożywienia lub ryzyku niedożywienia, różne smaki</t>
  </si>
  <si>
    <t xml:space="preserve">Kompletna dieta  do żywienia dojelitowego, oligopeptydowa, bezresztkowa, wolna od laktozy </t>
  </si>
  <si>
    <t xml:space="preserve">płyn </t>
  </si>
  <si>
    <t>4 szt.</t>
  </si>
  <si>
    <t>1250 ml</t>
  </si>
  <si>
    <t>1875 ml</t>
  </si>
  <si>
    <t xml:space="preserve"> fiol.</t>
  </si>
  <si>
    <t xml:space="preserve"> ampułki </t>
  </si>
  <si>
    <t>10 ml</t>
  </si>
  <si>
    <t>Worek trzykomorowy do żywienia pozajelitowego do podania drogą żył  obwodowych o poj. 1250 ml zawierający: średniołańcuchowe triglicerydy ,  olej sojowy ,  aminokwasy  , glukozę . Energia całkowita 955 kcal.</t>
  </si>
  <si>
    <t>Worek trzykomorowy do żywienia pozajelitowego do podania drogą żył  obwodowych o poj. 1875 ml zawierający: średniołańcuchowe triglicerydy , olej sojowy ,  aminokwasy  , glukozę. Energia całkowita 1435 kcal.</t>
  </si>
  <si>
    <t>Worek trzykomorowy do żywienia pozajelitowego do podania drogą żył  obwodowych o poj. 1250 ml zawierający: średniołańcuchowe triglicerydy , olej sojowy  oraz triglicerydy kwasów Omega 3 . Zawierający aminokwasy  , glukozę . Energia całkowita 955 kcal.</t>
  </si>
  <si>
    <t>Worek trzykomorowy do żywienia pozajelitowego do podania drogą żył  obwodowych o poj. 1875 ml zawierający: średniołańcuchowe triglicerydy , olej sojowy  oraz triglicerydy kwasów Omega 3. Zawierający aminokwasy, glukozę . Energia całkowita 1435 kcal.</t>
  </si>
  <si>
    <t>Łącznie zad. 1- 10</t>
  </si>
  <si>
    <t xml:space="preserve">CENA NETTO </t>
  </si>
  <si>
    <t>8.</t>
  </si>
  <si>
    <t>Wodny roztwór pierwiastków śladowych do przygotowania roztworu do żywienia pozajelitowego, amp. po  10 ml.</t>
  </si>
  <si>
    <t>Zał nr 2 do SWZ</t>
  </si>
  <si>
    <t>FZP.II-241/75/23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</si>
</sst>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</font>
    <font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Arial CE"/>
      <charset val="238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right"/>
    </xf>
    <xf numFmtId="44" fontId="8" fillId="0" borderId="1" xfId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44" fontId="8" fillId="0" borderId="2" xfId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4" fontId="8" fillId="0" borderId="1" xfId="1" applyFont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 shrinkToFi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8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6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44" fontId="8" fillId="0" borderId="2" xfId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top" wrapText="1"/>
    </xf>
    <xf numFmtId="44" fontId="5" fillId="0" borderId="0" xfId="0" applyNumberFormat="1" applyFont="1" applyAlignment="1">
      <alignment horizontal="center" vertical="center"/>
    </xf>
    <xf numFmtId="44" fontId="0" fillId="0" borderId="0" xfId="0" applyNumberFormat="1"/>
    <xf numFmtId="0" fontId="17" fillId="0" borderId="0" xfId="0" applyFont="1" applyAlignment="1">
      <alignment vertical="center"/>
    </xf>
    <xf numFmtId="164" fontId="13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wrapText="1"/>
    </xf>
    <xf numFmtId="44" fontId="18" fillId="2" borderId="1" xfId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44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8" fontId="21" fillId="0" borderId="1" xfId="1" applyNumberFormat="1" applyFont="1" applyBorder="1" applyAlignment="1">
      <alignment horizontal="center" vertical="center"/>
    </xf>
    <xf numFmtId="44" fontId="21" fillId="2" borderId="1" xfId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"/>
  <sheetViews>
    <sheetView tabSelected="1" topLeftCell="A69" zoomScale="80" zoomScaleNormal="80" workbookViewId="0">
      <selection activeCell="C82" sqref="A80:N83"/>
    </sheetView>
  </sheetViews>
  <sheetFormatPr defaultRowHeight="15"/>
  <cols>
    <col min="1" max="1" width="6.7109375" customWidth="1"/>
    <col min="2" max="2" width="12.140625" hidden="1" customWidth="1"/>
    <col min="3" max="3" width="33.7109375" customWidth="1"/>
    <col min="4" max="4" width="12.42578125" customWidth="1"/>
    <col min="5" max="5" width="11.5703125" customWidth="1"/>
    <col min="6" max="6" width="15.7109375" customWidth="1"/>
    <col min="8" max="8" width="14.7109375" customWidth="1"/>
    <col min="9" max="9" width="19.7109375" hidden="1" customWidth="1"/>
    <col min="10" max="10" width="19.7109375" customWidth="1"/>
    <col min="11" max="11" width="20.7109375" hidden="1" customWidth="1"/>
    <col min="12" max="12" width="20.140625" customWidth="1"/>
    <col min="13" max="13" width="4.85546875" customWidth="1"/>
    <col min="14" max="14" width="19.85546875" customWidth="1"/>
    <col min="16" max="16" width="10.85546875" bestFit="1" customWidth="1"/>
  </cols>
  <sheetData>
    <row r="1" spans="1:16">
      <c r="J1" s="77" t="s">
        <v>148</v>
      </c>
      <c r="K1" s="77"/>
      <c r="L1" s="77"/>
      <c r="M1" s="77"/>
      <c r="N1" s="77"/>
    </row>
    <row r="2" spans="1:16">
      <c r="J2" s="77" t="s">
        <v>149</v>
      </c>
      <c r="K2" s="77"/>
      <c r="L2" s="77"/>
      <c r="M2" s="77"/>
      <c r="N2" s="77"/>
    </row>
    <row r="5" spans="1:16" s="5" customFormat="1">
      <c r="C5" s="2" t="s">
        <v>56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s="5" customFormat="1" ht="30">
      <c r="A6" s="6" t="s">
        <v>0</v>
      </c>
      <c r="B6" s="20"/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145</v>
      </c>
      <c r="K6" s="6" t="s">
        <v>8</v>
      </c>
      <c r="L6" s="6" t="s">
        <v>8</v>
      </c>
      <c r="M6" s="6" t="s">
        <v>9</v>
      </c>
      <c r="N6" s="6" t="s">
        <v>10</v>
      </c>
    </row>
    <row r="7" spans="1:16" s="14" customFormat="1" ht="69.75" customHeight="1">
      <c r="A7" s="11" t="s">
        <v>11</v>
      </c>
      <c r="B7" s="21" t="s">
        <v>12</v>
      </c>
      <c r="C7" s="60" t="s">
        <v>13</v>
      </c>
      <c r="D7" s="11" t="s">
        <v>14</v>
      </c>
      <c r="E7" s="11"/>
      <c r="F7" s="11" t="s">
        <v>116</v>
      </c>
      <c r="G7" s="70">
        <v>200</v>
      </c>
      <c r="H7" s="21"/>
      <c r="I7" s="46">
        <v>310</v>
      </c>
      <c r="J7" s="46"/>
      <c r="K7" s="23"/>
      <c r="L7" s="23"/>
      <c r="M7" s="23"/>
      <c r="N7" s="23"/>
    </row>
    <row r="8" spans="1:16" s="5" customFormat="1" ht="47.45" customHeight="1">
      <c r="A8" s="11" t="s">
        <v>15</v>
      </c>
      <c r="B8" s="21" t="s">
        <v>16</v>
      </c>
      <c r="C8" s="60" t="s">
        <v>17</v>
      </c>
      <c r="D8" s="11" t="s">
        <v>18</v>
      </c>
      <c r="E8" s="11" t="s">
        <v>19</v>
      </c>
      <c r="F8" s="11" t="s">
        <v>20</v>
      </c>
      <c r="G8" s="70">
        <v>680</v>
      </c>
      <c r="H8" s="20"/>
      <c r="I8" s="46">
        <v>32</v>
      </c>
      <c r="J8" s="46"/>
      <c r="K8" s="23"/>
      <c r="L8" s="23"/>
      <c r="M8" s="23"/>
      <c r="N8" s="23"/>
    </row>
    <row r="9" spans="1:16" s="15" customFormat="1" ht="79.150000000000006" customHeight="1">
      <c r="A9" s="11" t="s">
        <v>21</v>
      </c>
      <c r="B9" s="20" t="s">
        <v>22</v>
      </c>
      <c r="C9" s="60" t="s">
        <v>23</v>
      </c>
      <c r="D9" s="29" t="s">
        <v>24</v>
      </c>
      <c r="E9" s="11" t="s">
        <v>25</v>
      </c>
      <c r="F9" s="11" t="s">
        <v>26</v>
      </c>
      <c r="G9" s="70">
        <v>160</v>
      </c>
      <c r="H9" s="20"/>
      <c r="I9" s="46">
        <v>422</v>
      </c>
      <c r="J9" s="46"/>
      <c r="K9" s="23"/>
      <c r="L9" s="23"/>
      <c r="M9" s="23"/>
      <c r="N9" s="23"/>
    </row>
    <row r="10" spans="1:16" s="15" customFormat="1" ht="55.5" customHeight="1">
      <c r="A10" s="11" t="s">
        <v>27</v>
      </c>
      <c r="B10" s="20" t="s">
        <v>109</v>
      </c>
      <c r="C10" s="60" t="s">
        <v>58</v>
      </c>
      <c r="D10" s="11" t="s">
        <v>28</v>
      </c>
      <c r="E10" s="30"/>
      <c r="F10" s="29" t="s">
        <v>29</v>
      </c>
      <c r="G10" s="70">
        <v>2</v>
      </c>
      <c r="H10" s="20"/>
      <c r="I10" s="46">
        <v>404</v>
      </c>
      <c r="J10" s="46"/>
      <c r="K10" s="23"/>
      <c r="L10" s="23"/>
      <c r="M10" s="23"/>
      <c r="N10" s="23"/>
    </row>
    <row r="11" spans="1:16" s="15" customFormat="1" ht="53.25" customHeight="1">
      <c r="A11" s="11" t="s">
        <v>30</v>
      </c>
      <c r="B11" s="20" t="s">
        <v>109</v>
      </c>
      <c r="C11" s="60" t="s">
        <v>58</v>
      </c>
      <c r="D11" s="11" t="s">
        <v>28</v>
      </c>
      <c r="E11" s="11"/>
      <c r="F11" s="29" t="s">
        <v>31</v>
      </c>
      <c r="G11" s="70">
        <v>2</v>
      </c>
      <c r="H11" s="20"/>
      <c r="I11" s="46">
        <v>238</v>
      </c>
      <c r="J11" s="46"/>
      <c r="K11" s="23"/>
      <c r="L11" s="23"/>
      <c r="M11" s="23"/>
      <c r="N11" s="23"/>
    </row>
    <row r="12" spans="1:16" s="15" customFormat="1" ht="60.6" customHeight="1">
      <c r="A12" s="11" t="s">
        <v>32</v>
      </c>
      <c r="B12" s="20" t="s">
        <v>33</v>
      </c>
      <c r="C12" s="60" t="s">
        <v>34</v>
      </c>
      <c r="D12" s="11" t="s">
        <v>18</v>
      </c>
      <c r="E12" s="30">
        <v>0.1</v>
      </c>
      <c r="F12" s="11" t="s">
        <v>35</v>
      </c>
      <c r="G12" s="70">
        <v>480</v>
      </c>
      <c r="H12" s="22"/>
      <c r="I12" s="46">
        <v>17.5</v>
      </c>
      <c r="J12" s="46"/>
      <c r="K12" s="23"/>
      <c r="L12" s="23"/>
      <c r="M12" s="23"/>
      <c r="N12" s="23"/>
      <c r="P12" s="71"/>
    </row>
    <row r="13" spans="1:16" s="15" customFormat="1" ht="69.75" customHeight="1">
      <c r="A13" s="11" t="s">
        <v>36</v>
      </c>
      <c r="B13" s="20" t="s">
        <v>37</v>
      </c>
      <c r="C13" s="60" t="s">
        <v>38</v>
      </c>
      <c r="D13" s="11" t="s">
        <v>24</v>
      </c>
      <c r="E13" s="11" t="s">
        <v>39</v>
      </c>
      <c r="F13" s="11" t="s">
        <v>40</v>
      </c>
      <c r="G13" s="70">
        <v>150</v>
      </c>
      <c r="H13" s="22"/>
      <c r="I13" s="46">
        <v>155</v>
      </c>
      <c r="J13" s="46"/>
      <c r="K13" s="23"/>
      <c r="L13" s="23"/>
      <c r="M13" s="23"/>
      <c r="N13" s="23"/>
      <c r="P13" s="71"/>
    </row>
    <row r="14" spans="1:16" s="15" customFormat="1" ht="76.150000000000006" customHeight="1">
      <c r="A14" s="11" t="s">
        <v>146</v>
      </c>
      <c r="B14" s="20" t="s">
        <v>42</v>
      </c>
      <c r="C14" s="60" t="s">
        <v>77</v>
      </c>
      <c r="D14" s="11" t="s">
        <v>43</v>
      </c>
      <c r="E14" s="11"/>
      <c r="F14" s="11" t="s">
        <v>44</v>
      </c>
      <c r="G14" s="70">
        <v>6</v>
      </c>
      <c r="H14" s="22"/>
      <c r="I14" s="46">
        <v>172</v>
      </c>
      <c r="J14" s="46"/>
      <c r="K14" s="23"/>
      <c r="L14" s="23"/>
      <c r="M14" s="23"/>
      <c r="N14" s="23"/>
    </row>
    <row r="15" spans="1:16" s="15" customFormat="1" ht="71.25" customHeight="1">
      <c r="A15" s="11" t="s">
        <v>41</v>
      </c>
      <c r="B15" s="20" t="s">
        <v>46</v>
      </c>
      <c r="C15" s="10" t="s">
        <v>47</v>
      </c>
      <c r="D15" s="11" t="s">
        <v>48</v>
      </c>
      <c r="E15" s="11"/>
      <c r="F15" s="11" t="s">
        <v>49</v>
      </c>
      <c r="G15" s="70">
        <v>320</v>
      </c>
      <c r="H15" s="22"/>
      <c r="I15" s="46">
        <v>338</v>
      </c>
      <c r="J15" s="46"/>
      <c r="K15" s="23"/>
      <c r="L15" s="23"/>
      <c r="M15" s="23"/>
      <c r="N15" s="23"/>
    </row>
    <row r="16" spans="1:16" s="15" customFormat="1" ht="79.5" customHeight="1">
      <c r="A16" s="11" t="s">
        <v>45</v>
      </c>
      <c r="B16" s="20" t="s">
        <v>50</v>
      </c>
      <c r="C16" s="10" t="s">
        <v>51</v>
      </c>
      <c r="D16" s="11" t="s">
        <v>52</v>
      </c>
      <c r="E16" s="11"/>
      <c r="F16" s="11" t="s">
        <v>49</v>
      </c>
      <c r="G16" s="70">
        <v>15</v>
      </c>
      <c r="H16" s="22"/>
      <c r="I16" s="46">
        <v>492</v>
      </c>
      <c r="J16" s="46"/>
      <c r="K16" s="23"/>
      <c r="L16" s="23"/>
      <c r="M16" s="23"/>
      <c r="N16" s="23"/>
    </row>
    <row r="17" spans="1:14" s="15" customFormat="1" ht="66.75" customHeight="1">
      <c r="A17" s="11" t="s">
        <v>53</v>
      </c>
      <c r="B17" s="20" t="s">
        <v>50</v>
      </c>
      <c r="C17" s="10" t="s">
        <v>51</v>
      </c>
      <c r="D17" s="11" t="s">
        <v>54</v>
      </c>
      <c r="E17" s="11"/>
      <c r="F17" s="11" t="s">
        <v>49</v>
      </c>
      <c r="G17" s="70">
        <v>200</v>
      </c>
      <c r="H17" s="22"/>
      <c r="I17" s="46">
        <v>500</v>
      </c>
      <c r="J17" s="46"/>
      <c r="K17" s="23"/>
      <c r="L17" s="23"/>
      <c r="M17" s="23"/>
      <c r="N17" s="23"/>
    </row>
    <row r="18" spans="1:14" s="5" customFormat="1" ht="18.75">
      <c r="C18" s="16"/>
      <c r="E18" s="3"/>
      <c r="F18" s="3"/>
      <c r="G18" s="3"/>
      <c r="H18" s="3"/>
      <c r="I18" s="24" t="s">
        <v>55</v>
      </c>
      <c r="J18" s="24"/>
      <c r="K18" s="25">
        <f>SUM(K7:K17)</f>
        <v>0</v>
      </c>
      <c r="L18" s="72"/>
      <c r="M18" s="26"/>
      <c r="N18" s="27"/>
    </row>
    <row r="19" spans="1:14" s="1" customFormat="1">
      <c r="C19" s="19" t="s">
        <v>57</v>
      </c>
      <c r="D19" s="3"/>
      <c r="E19" s="4"/>
      <c r="F19" s="4"/>
      <c r="G19" s="4"/>
      <c r="H19" s="4"/>
      <c r="I19" s="4"/>
      <c r="J19" s="4"/>
      <c r="K19" s="4"/>
      <c r="L19" s="64"/>
      <c r="M19" s="4"/>
      <c r="N19" s="4"/>
    </row>
    <row r="20" spans="1:14" s="1" customFormat="1">
      <c r="C20" s="28" t="s">
        <v>76</v>
      </c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C21" s="32" t="s">
        <v>75</v>
      </c>
    </row>
    <row r="23" spans="1:14" s="1" customFormat="1" ht="14.25" customHeight="1">
      <c r="C23" s="2" t="s">
        <v>85</v>
      </c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1" customFormat="1" ht="28.5" customHeight="1">
      <c r="A24" s="6" t="s">
        <v>0</v>
      </c>
      <c r="B24" s="7"/>
      <c r="C24" s="6" t="s">
        <v>1</v>
      </c>
      <c r="D24" s="6" t="s">
        <v>2</v>
      </c>
      <c r="E24" s="6" t="s">
        <v>3</v>
      </c>
      <c r="F24" s="6" t="s">
        <v>4</v>
      </c>
      <c r="G24" s="6" t="s">
        <v>5</v>
      </c>
      <c r="H24" s="6" t="s">
        <v>6</v>
      </c>
      <c r="I24" s="6" t="s">
        <v>7</v>
      </c>
      <c r="J24" s="6" t="s">
        <v>145</v>
      </c>
      <c r="K24" s="6" t="s">
        <v>8</v>
      </c>
      <c r="L24" s="6" t="s">
        <v>8</v>
      </c>
      <c r="M24" s="6" t="s">
        <v>9</v>
      </c>
      <c r="N24" s="6" t="s">
        <v>10</v>
      </c>
    </row>
    <row r="25" spans="1:14" s="1" customFormat="1" ht="78.75" customHeight="1">
      <c r="A25" s="8" t="s">
        <v>11</v>
      </c>
      <c r="B25" s="7" t="s">
        <v>59</v>
      </c>
      <c r="C25" s="33" t="s">
        <v>60</v>
      </c>
      <c r="D25" s="34" t="s">
        <v>24</v>
      </c>
      <c r="E25" s="35" t="s">
        <v>61</v>
      </c>
      <c r="F25" s="35" t="s">
        <v>62</v>
      </c>
      <c r="G25" s="35">
        <v>300</v>
      </c>
      <c r="H25" s="35"/>
      <c r="I25" s="45">
        <v>115</v>
      </c>
      <c r="J25" s="45"/>
      <c r="K25" s="13"/>
      <c r="L25" s="13"/>
      <c r="M25" s="13"/>
      <c r="N25" s="13"/>
    </row>
    <row r="26" spans="1:14" s="1" customFormat="1" ht="66.599999999999994" customHeight="1">
      <c r="A26" s="8" t="s">
        <v>15</v>
      </c>
      <c r="B26" s="7" t="s">
        <v>63</v>
      </c>
      <c r="C26" s="10" t="s">
        <v>64</v>
      </c>
      <c r="D26" s="11" t="s">
        <v>65</v>
      </c>
      <c r="E26" s="8" t="s">
        <v>66</v>
      </c>
      <c r="F26" s="8" t="s">
        <v>67</v>
      </c>
      <c r="G26" s="35">
        <v>540</v>
      </c>
      <c r="H26" s="35"/>
      <c r="I26" s="45">
        <v>6</v>
      </c>
      <c r="J26" s="45"/>
      <c r="K26" s="13"/>
      <c r="L26" s="13"/>
      <c r="M26" s="13"/>
      <c r="N26" s="13"/>
    </row>
    <row r="27" spans="1:14" s="1" customFormat="1" ht="82.15" customHeight="1">
      <c r="A27" s="8" t="s">
        <v>21</v>
      </c>
      <c r="B27" s="7" t="s">
        <v>68</v>
      </c>
      <c r="C27" s="10" t="s">
        <v>69</v>
      </c>
      <c r="D27" s="11" t="s">
        <v>65</v>
      </c>
      <c r="E27" s="8"/>
      <c r="F27" s="8" t="s">
        <v>70</v>
      </c>
      <c r="G27" s="35">
        <v>300</v>
      </c>
      <c r="H27" s="35"/>
      <c r="I27" s="45">
        <v>9.9</v>
      </c>
      <c r="J27" s="45"/>
      <c r="K27" s="13"/>
      <c r="L27" s="13"/>
      <c r="M27" s="13"/>
      <c r="N27" s="13"/>
    </row>
    <row r="28" spans="1:14" s="1" customFormat="1" ht="81.599999999999994" customHeight="1">
      <c r="A28" s="8" t="s">
        <v>27</v>
      </c>
      <c r="B28" s="7" t="s">
        <v>71</v>
      </c>
      <c r="C28" s="10" t="s">
        <v>72</v>
      </c>
      <c r="D28" s="11" t="s">
        <v>65</v>
      </c>
      <c r="E28" s="8"/>
      <c r="F28" s="8" t="s">
        <v>70</v>
      </c>
      <c r="G28" s="8">
        <v>210</v>
      </c>
      <c r="H28" s="8"/>
      <c r="I28" s="45">
        <v>11</v>
      </c>
      <c r="J28" s="45"/>
      <c r="K28" s="13"/>
      <c r="L28" s="13"/>
      <c r="M28" s="13"/>
      <c r="N28" s="13"/>
    </row>
    <row r="29" spans="1:14" s="1" customFormat="1" ht="85.5" customHeight="1">
      <c r="A29" s="8" t="s">
        <v>30</v>
      </c>
      <c r="B29" s="7" t="s">
        <v>73</v>
      </c>
      <c r="C29" s="10" t="s">
        <v>74</v>
      </c>
      <c r="D29" s="11" t="s">
        <v>65</v>
      </c>
      <c r="E29" s="8"/>
      <c r="F29" s="8" t="s">
        <v>70</v>
      </c>
      <c r="G29" s="8">
        <v>210</v>
      </c>
      <c r="H29" s="8"/>
      <c r="I29" s="45">
        <v>18.8</v>
      </c>
      <c r="J29" s="45"/>
      <c r="K29" s="13"/>
      <c r="L29" s="13"/>
      <c r="M29" s="13"/>
      <c r="N29" s="13"/>
    </row>
    <row r="30" spans="1:14" s="1" customFormat="1" ht="82.5" customHeight="1">
      <c r="A30" s="8" t="s">
        <v>32</v>
      </c>
      <c r="B30" s="7"/>
      <c r="C30" s="10" t="s">
        <v>132</v>
      </c>
      <c r="D30" s="11" t="s">
        <v>65</v>
      </c>
      <c r="E30" s="8"/>
      <c r="F30" s="8" t="s">
        <v>20</v>
      </c>
      <c r="G30" s="8">
        <v>210</v>
      </c>
      <c r="H30" s="8"/>
      <c r="I30" s="45">
        <v>13</v>
      </c>
      <c r="J30" s="45"/>
      <c r="K30" s="13"/>
      <c r="L30" s="13"/>
      <c r="M30" s="13"/>
      <c r="N30" s="13"/>
    </row>
    <row r="31" spans="1:14" s="1" customFormat="1" ht="21.6" customHeight="1">
      <c r="C31" s="16"/>
      <c r="D31" s="3"/>
      <c r="E31" s="4"/>
      <c r="F31" s="4"/>
      <c r="G31" s="4"/>
      <c r="H31" s="4"/>
      <c r="I31" s="31" t="s">
        <v>55</v>
      </c>
      <c r="J31" s="31"/>
      <c r="K31" s="55">
        <f>SUM(K24:K30)</f>
        <v>0</v>
      </c>
      <c r="L31" s="55"/>
      <c r="M31" s="56"/>
      <c r="N31" s="55"/>
    </row>
    <row r="33" spans="1:14">
      <c r="C33" s="19" t="s">
        <v>78</v>
      </c>
    </row>
    <row r="35" spans="1:14" s="1" customFormat="1">
      <c r="C35" s="2" t="s">
        <v>84</v>
      </c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1" customFormat="1" ht="30">
      <c r="A36" s="6" t="s">
        <v>0</v>
      </c>
      <c r="B36" s="7"/>
      <c r="C36" s="6" t="s">
        <v>1</v>
      </c>
      <c r="D36" s="6" t="s">
        <v>2</v>
      </c>
      <c r="E36" s="6" t="s">
        <v>3</v>
      </c>
      <c r="F36" s="6" t="s">
        <v>4</v>
      </c>
      <c r="G36" s="6" t="s">
        <v>5</v>
      </c>
      <c r="H36" s="6" t="s">
        <v>6</v>
      </c>
      <c r="I36" s="6" t="s">
        <v>7</v>
      </c>
      <c r="J36" s="6" t="s">
        <v>145</v>
      </c>
      <c r="K36" s="6" t="s">
        <v>8</v>
      </c>
      <c r="L36" s="6" t="s">
        <v>8</v>
      </c>
      <c r="M36" s="6" t="s">
        <v>9</v>
      </c>
      <c r="N36" s="6" t="s">
        <v>10</v>
      </c>
    </row>
    <row r="37" spans="1:14" ht="75">
      <c r="A37" s="6">
        <v>1</v>
      </c>
      <c r="B37" s="9" t="s">
        <v>79</v>
      </c>
      <c r="C37" s="10" t="s">
        <v>80</v>
      </c>
      <c r="D37" s="36" t="s">
        <v>81</v>
      </c>
      <c r="E37" s="6"/>
      <c r="F37" s="8" t="s">
        <v>49</v>
      </c>
      <c r="G37" s="37">
        <v>20</v>
      </c>
      <c r="H37" s="6"/>
      <c r="I37" s="41">
        <v>360</v>
      </c>
      <c r="J37" s="41"/>
      <c r="K37" s="13"/>
      <c r="L37" s="13"/>
      <c r="M37" s="13"/>
      <c r="N37" s="13"/>
    </row>
    <row r="38" spans="1:14" ht="75">
      <c r="A38" s="8">
        <v>2</v>
      </c>
      <c r="B38" s="9" t="s">
        <v>79</v>
      </c>
      <c r="C38" s="10" t="s">
        <v>82</v>
      </c>
      <c r="D38" s="36" t="s">
        <v>83</v>
      </c>
      <c r="E38" s="8"/>
      <c r="F38" s="8" t="s">
        <v>49</v>
      </c>
      <c r="G38" s="38">
        <v>60</v>
      </c>
      <c r="H38" s="12"/>
      <c r="I38" s="41">
        <v>380</v>
      </c>
      <c r="J38" s="41"/>
      <c r="K38" s="13"/>
      <c r="L38" s="13"/>
      <c r="M38" s="13"/>
      <c r="N38" s="13"/>
    </row>
    <row r="39" spans="1:14" ht="79.5" customHeight="1">
      <c r="A39" s="8">
        <v>3</v>
      </c>
      <c r="B39" s="9" t="s">
        <v>79</v>
      </c>
      <c r="C39" s="10" t="s">
        <v>108</v>
      </c>
      <c r="D39" s="36" t="s">
        <v>107</v>
      </c>
      <c r="E39" s="8"/>
      <c r="F39" s="8" t="s">
        <v>49</v>
      </c>
      <c r="G39" s="8">
        <v>120</v>
      </c>
      <c r="H39" s="12"/>
      <c r="I39" s="41">
        <v>400</v>
      </c>
      <c r="J39" s="41"/>
      <c r="K39" s="13"/>
      <c r="L39" s="13"/>
      <c r="M39" s="13"/>
      <c r="N39" s="13"/>
    </row>
    <row r="40" spans="1:14" s="1" customFormat="1" ht="15.75">
      <c r="C40" s="16"/>
      <c r="D40" s="3"/>
      <c r="E40" s="4"/>
      <c r="F40" s="4"/>
      <c r="G40" s="4"/>
      <c r="H40" s="4"/>
      <c r="I40" s="31" t="s">
        <v>55</v>
      </c>
      <c r="J40" s="31"/>
      <c r="K40" s="18">
        <f>SUM(K37:K39)</f>
        <v>0</v>
      </c>
      <c r="L40" s="18"/>
      <c r="M40" s="17"/>
      <c r="N40" s="18"/>
    </row>
    <row r="43" spans="1:14" s="1" customFormat="1">
      <c r="C43" s="2" t="s">
        <v>89</v>
      </c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1" customFormat="1" ht="30">
      <c r="A44" s="6" t="s">
        <v>0</v>
      </c>
      <c r="B44" s="7"/>
      <c r="C44" s="6" t="s">
        <v>1</v>
      </c>
      <c r="D44" s="6" t="s">
        <v>2</v>
      </c>
      <c r="E44" s="6" t="s">
        <v>3</v>
      </c>
      <c r="F44" s="6" t="s">
        <v>4</v>
      </c>
      <c r="G44" s="6" t="s">
        <v>5</v>
      </c>
      <c r="H44" s="6" t="s">
        <v>6</v>
      </c>
      <c r="I44" s="6" t="s">
        <v>7</v>
      </c>
      <c r="J44" s="6" t="s">
        <v>145</v>
      </c>
      <c r="K44" s="6" t="s">
        <v>8</v>
      </c>
      <c r="L44" s="6" t="s">
        <v>8</v>
      </c>
      <c r="M44" s="6" t="s">
        <v>9</v>
      </c>
      <c r="N44" s="6" t="s">
        <v>10</v>
      </c>
    </row>
    <row r="45" spans="1:14" s="1" customFormat="1" ht="72" customHeight="1">
      <c r="A45" s="8" t="s">
        <v>11</v>
      </c>
      <c r="B45" s="20" t="s">
        <v>86</v>
      </c>
      <c r="C45" s="10" t="s">
        <v>87</v>
      </c>
      <c r="D45" s="74" t="s">
        <v>88</v>
      </c>
      <c r="E45" s="74"/>
      <c r="F45" s="74"/>
      <c r="G45" s="8">
        <v>520</v>
      </c>
      <c r="H45" s="12"/>
      <c r="I45" s="45">
        <v>45.29</v>
      </c>
      <c r="J45" s="45"/>
      <c r="K45" s="13"/>
      <c r="L45" s="13"/>
      <c r="M45" s="13"/>
      <c r="N45" s="13"/>
    </row>
    <row r="46" spans="1:14" s="1" customFormat="1" ht="15.75">
      <c r="C46" s="16"/>
      <c r="D46" s="3"/>
      <c r="E46" s="4"/>
      <c r="F46" s="4"/>
      <c r="G46" s="4"/>
      <c r="H46" s="4"/>
      <c r="I46" s="31" t="s">
        <v>55</v>
      </c>
      <c r="J46" s="31"/>
      <c r="K46" s="18">
        <f>SUM(K45:K45)</f>
        <v>0</v>
      </c>
      <c r="L46" s="18"/>
      <c r="M46" s="17"/>
      <c r="N46" s="18"/>
    </row>
    <row r="50" spans="1:14">
      <c r="A50" s="1"/>
      <c r="B50" s="1"/>
      <c r="C50" s="2" t="s">
        <v>90</v>
      </c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30">
      <c r="A51" s="6" t="s">
        <v>0</v>
      </c>
      <c r="B51" s="7"/>
      <c r="C51" s="6" t="s">
        <v>1</v>
      </c>
      <c r="D51" s="6" t="s">
        <v>2</v>
      </c>
      <c r="E51" s="6" t="s">
        <v>3</v>
      </c>
      <c r="F51" s="6" t="s">
        <v>4</v>
      </c>
      <c r="G51" s="6" t="s">
        <v>5</v>
      </c>
      <c r="H51" s="6" t="s">
        <v>6</v>
      </c>
      <c r="I51" s="6" t="s">
        <v>7</v>
      </c>
      <c r="J51" s="6" t="s">
        <v>145</v>
      </c>
      <c r="K51" s="6" t="s">
        <v>8</v>
      </c>
      <c r="L51" s="6" t="s">
        <v>8</v>
      </c>
      <c r="M51" s="6" t="s">
        <v>9</v>
      </c>
      <c r="N51" s="6" t="s">
        <v>10</v>
      </c>
    </row>
    <row r="52" spans="1:14" ht="97.5" customHeight="1">
      <c r="A52" s="8" t="s">
        <v>11</v>
      </c>
      <c r="B52" s="20"/>
      <c r="C52" s="10" t="s">
        <v>93</v>
      </c>
      <c r="D52" s="8" t="s">
        <v>133</v>
      </c>
      <c r="E52" s="8" t="s">
        <v>103</v>
      </c>
      <c r="F52" s="8" t="s">
        <v>134</v>
      </c>
      <c r="G52" s="8">
        <v>100</v>
      </c>
      <c r="H52" s="12"/>
      <c r="I52" s="39">
        <v>22.35</v>
      </c>
      <c r="J52" s="39"/>
      <c r="K52" s="13"/>
      <c r="L52" s="13"/>
      <c r="M52" s="13"/>
      <c r="N52" s="13"/>
    </row>
    <row r="53" spans="1:14" ht="15.75">
      <c r="A53" s="1"/>
      <c r="B53" s="1"/>
      <c r="C53" s="16"/>
      <c r="D53" s="3"/>
      <c r="E53" s="4"/>
      <c r="F53" s="4"/>
      <c r="G53" s="4"/>
      <c r="H53" s="4"/>
      <c r="I53" s="31" t="s">
        <v>55</v>
      </c>
      <c r="J53" s="31"/>
      <c r="K53" s="18">
        <f>SUM(K52:K52)</f>
        <v>0</v>
      </c>
      <c r="L53" s="18"/>
      <c r="M53" s="17"/>
      <c r="N53" s="18"/>
    </row>
    <row r="57" spans="1:14">
      <c r="A57" s="1"/>
      <c r="B57" s="1"/>
      <c r="C57" s="2" t="s">
        <v>91</v>
      </c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30">
      <c r="A58" s="6" t="s">
        <v>0</v>
      </c>
      <c r="B58" s="7"/>
      <c r="C58" s="6" t="s">
        <v>1</v>
      </c>
      <c r="D58" s="6" t="s">
        <v>2</v>
      </c>
      <c r="E58" s="6" t="s">
        <v>3</v>
      </c>
      <c r="F58" s="6" t="s">
        <v>4</v>
      </c>
      <c r="G58" s="6" t="s">
        <v>5</v>
      </c>
      <c r="H58" s="6" t="s">
        <v>6</v>
      </c>
      <c r="I58" s="6" t="s">
        <v>7</v>
      </c>
      <c r="J58" s="6" t="s">
        <v>145</v>
      </c>
      <c r="K58" s="6" t="s">
        <v>8</v>
      </c>
      <c r="L58" s="6" t="s">
        <v>8</v>
      </c>
      <c r="M58" s="6" t="s">
        <v>9</v>
      </c>
      <c r="N58" s="6" t="s">
        <v>10</v>
      </c>
    </row>
    <row r="59" spans="1:14" ht="110.25" customHeight="1">
      <c r="A59" s="8" t="s">
        <v>11</v>
      </c>
      <c r="B59" s="7"/>
      <c r="C59" s="33" t="s">
        <v>94</v>
      </c>
      <c r="D59" s="34" t="s">
        <v>65</v>
      </c>
      <c r="E59" s="35"/>
      <c r="F59" s="35" t="s">
        <v>20</v>
      </c>
      <c r="G59" s="35">
        <v>600</v>
      </c>
      <c r="H59" s="35"/>
      <c r="I59" s="45">
        <v>11.07</v>
      </c>
      <c r="J59" s="45"/>
      <c r="K59" s="13"/>
      <c r="L59" s="13"/>
      <c r="M59" s="13"/>
      <c r="N59" s="13"/>
    </row>
    <row r="60" spans="1:14" ht="77.45" customHeight="1">
      <c r="A60" s="8" t="s">
        <v>15</v>
      </c>
      <c r="B60" s="7"/>
      <c r="C60" s="10" t="s">
        <v>95</v>
      </c>
      <c r="D60" s="11" t="s">
        <v>65</v>
      </c>
      <c r="E60" s="8"/>
      <c r="F60" s="8" t="s">
        <v>20</v>
      </c>
      <c r="G60" s="35">
        <v>360</v>
      </c>
      <c r="H60" s="35"/>
      <c r="I60" s="45">
        <v>25.62</v>
      </c>
      <c r="J60" s="45"/>
      <c r="K60" s="13"/>
      <c r="L60" s="13"/>
      <c r="M60" s="13"/>
      <c r="N60" s="13"/>
    </row>
    <row r="61" spans="1:14" ht="90">
      <c r="A61" s="8" t="s">
        <v>21</v>
      </c>
      <c r="B61" s="7"/>
      <c r="C61" s="10" t="s">
        <v>96</v>
      </c>
      <c r="D61" s="11" t="s">
        <v>65</v>
      </c>
      <c r="E61" s="8"/>
      <c r="F61" s="8" t="s">
        <v>20</v>
      </c>
      <c r="G61" s="35">
        <v>1200</v>
      </c>
      <c r="H61" s="35"/>
      <c r="I61" s="45">
        <v>14.69</v>
      </c>
      <c r="J61" s="45"/>
      <c r="K61" s="13"/>
      <c r="L61" s="13"/>
      <c r="M61" s="13"/>
      <c r="N61" s="13"/>
    </row>
    <row r="62" spans="1:14" ht="60">
      <c r="A62" s="8" t="s">
        <v>27</v>
      </c>
      <c r="B62" s="7"/>
      <c r="C62" s="10" t="s">
        <v>97</v>
      </c>
      <c r="D62" s="11" t="s">
        <v>65</v>
      </c>
      <c r="E62" s="8"/>
      <c r="F62" s="8" t="s">
        <v>20</v>
      </c>
      <c r="G62" s="8">
        <v>480</v>
      </c>
      <c r="H62" s="8"/>
      <c r="I62" s="45">
        <v>35.619999999999997</v>
      </c>
      <c r="J62" s="45"/>
      <c r="K62" s="13"/>
      <c r="L62" s="13"/>
      <c r="M62" s="13"/>
      <c r="N62" s="13"/>
    </row>
    <row r="63" spans="1:14" ht="92.45" customHeight="1">
      <c r="A63" s="8" t="s">
        <v>30</v>
      </c>
      <c r="B63" s="7"/>
      <c r="C63" s="10" t="s">
        <v>98</v>
      </c>
      <c r="D63" s="11" t="s">
        <v>65</v>
      </c>
      <c r="E63" s="8"/>
      <c r="F63" s="8" t="s">
        <v>20</v>
      </c>
      <c r="G63" s="8">
        <v>720</v>
      </c>
      <c r="H63" s="8"/>
      <c r="I63" s="45">
        <v>39.86</v>
      </c>
      <c r="J63" s="45"/>
      <c r="K63" s="13"/>
      <c r="L63" s="13"/>
      <c r="M63" s="13"/>
      <c r="N63" s="13"/>
    </row>
    <row r="64" spans="1:14" ht="88.15" customHeight="1">
      <c r="A64" s="8" t="s">
        <v>32</v>
      </c>
      <c r="B64" s="7"/>
      <c r="C64" s="10" t="s">
        <v>99</v>
      </c>
      <c r="D64" s="11" t="s">
        <v>65</v>
      </c>
      <c r="E64" s="8"/>
      <c r="F64" s="8" t="s">
        <v>20</v>
      </c>
      <c r="G64" s="8">
        <v>360</v>
      </c>
      <c r="H64" s="8"/>
      <c r="I64" s="45">
        <v>35.96</v>
      </c>
      <c r="J64" s="45"/>
      <c r="K64" s="13"/>
      <c r="L64" s="13"/>
      <c r="M64" s="13"/>
      <c r="N64" s="13"/>
    </row>
    <row r="65" spans="1:14" ht="67.5" customHeight="1">
      <c r="A65" s="8" t="s">
        <v>36</v>
      </c>
      <c r="B65" s="7"/>
      <c r="C65" s="10" t="s">
        <v>100</v>
      </c>
      <c r="D65" s="11" t="s">
        <v>65</v>
      </c>
      <c r="E65" s="8"/>
      <c r="F65" s="8" t="s">
        <v>20</v>
      </c>
      <c r="G65" s="8">
        <v>120</v>
      </c>
      <c r="H65" s="8"/>
      <c r="I65" s="45">
        <v>31.61</v>
      </c>
      <c r="J65" s="45"/>
      <c r="K65" s="13"/>
      <c r="L65" s="13"/>
      <c r="M65" s="13"/>
      <c r="N65" s="13"/>
    </row>
    <row r="66" spans="1:14" ht="15.75">
      <c r="A66" s="1"/>
      <c r="B66" s="1"/>
      <c r="C66" s="16"/>
      <c r="D66" s="3"/>
      <c r="E66" s="4"/>
      <c r="F66" s="4"/>
      <c r="G66" s="4"/>
      <c r="H66" s="4"/>
      <c r="I66" s="31" t="s">
        <v>55</v>
      </c>
      <c r="J66" s="31"/>
      <c r="K66" s="18">
        <f>SUM(K59:K65)</f>
        <v>0</v>
      </c>
      <c r="L66" s="18">
        <f>SUM(L59:L65)</f>
        <v>0</v>
      </c>
      <c r="M66" s="17" t="e">
        <f>SUM(#REF!)</f>
        <v>#REF!</v>
      </c>
      <c r="N66" s="18">
        <f>SUM(N59:N65)</f>
        <v>0</v>
      </c>
    </row>
    <row r="67" spans="1:14">
      <c r="C67" s="28" t="s">
        <v>101</v>
      </c>
    </row>
    <row r="70" spans="1:14">
      <c r="A70" s="1"/>
      <c r="B70" s="1"/>
      <c r="C70" s="2" t="s">
        <v>92</v>
      </c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0">
      <c r="A71" s="6" t="s">
        <v>0</v>
      </c>
      <c r="B71" s="7"/>
      <c r="C71" s="6" t="s">
        <v>1</v>
      </c>
      <c r="D71" s="6" t="s">
        <v>2</v>
      </c>
      <c r="E71" s="6" t="s">
        <v>3</v>
      </c>
      <c r="F71" s="6" t="s">
        <v>4</v>
      </c>
      <c r="G71" s="6" t="s">
        <v>5</v>
      </c>
      <c r="H71" s="6" t="s">
        <v>6</v>
      </c>
      <c r="I71" s="6" t="s">
        <v>7</v>
      </c>
      <c r="J71" s="6" t="s">
        <v>145</v>
      </c>
      <c r="K71" s="6" t="s">
        <v>8</v>
      </c>
      <c r="L71" s="6" t="s">
        <v>8</v>
      </c>
      <c r="M71" s="6" t="s">
        <v>9</v>
      </c>
      <c r="N71" s="6" t="s">
        <v>10</v>
      </c>
    </row>
    <row r="72" spans="1:14" ht="90.75" customHeight="1">
      <c r="A72" s="8" t="s">
        <v>11</v>
      </c>
      <c r="B72" s="7"/>
      <c r="C72" s="33" t="s">
        <v>102</v>
      </c>
      <c r="D72" s="34" t="s">
        <v>65</v>
      </c>
      <c r="E72" s="35" t="s">
        <v>103</v>
      </c>
      <c r="F72" s="35" t="s">
        <v>134</v>
      </c>
      <c r="G72" s="35">
        <v>440</v>
      </c>
      <c r="H72" s="35"/>
      <c r="I72" s="39">
        <v>23.33</v>
      </c>
      <c r="J72" s="39"/>
      <c r="K72" s="13"/>
      <c r="L72" s="13"/>
      <c r="M72" s="13"/>
      <c r="N72" s="13"/>
    </row>
    <row r="73" spans="1:14" ht="93" customHeight="1">
      <c r="A73" s="8" t="s">
        <v>15</v>
      </c>
      <c r="B73" s="7"/>
      <c r="C73" s="10" t="s">
        <v>104</v>
      </c>
      <c r="D73" s="11" t="s">
        <v>65</v>
      </c>
      <c r="E73" s="8" t="s">
        <v>103</v>
      </c>
      <c r="F73" s="8" t="s">
        <v>134</v>
      </c>
      <c r="G73" s="35">
        <v>460</v>
      </c>
      <c r="H73" s="35"/>
      <c r="I73" s="39">
        <v>23.65</v>
      </c>
      <c r="J73" s="39"/>
      <c r="K73" s="13"/>
      <c r="L73" s="13"/>
      <c r="M73" s="13"/>
      <c r="N73" s="13"/>
    </row>
    <row r="74" spans="1:14" ht="65.25" customHeight="1">
      <c r="A74" s="8" t="s">
        <v>21</v>
      </c>
      <c r="B74" s="7"/>
      <c r="C74" s="10" t="s">
        <v>105</v>
      </c>
      <c r="D74" s="11" t="s">
        <v>65</v>
      </c>
      <c r="E74" s="8" t="s">
        <v>103</v>
      </c>
      <c r="F74" s="8" t="s">
        <v>134</v>
      </c>
      <c r="G74" s="35">
        <v>220</v>
      </c>
      <c r="H74" s="35"/>
      <c r="I74" s="39">
        <v>23.62</v>
      </c>
      <c r="J74" s="39"/>
      <c r="K74" s="13"/>
      <c r="L74" s="13"/>
      <c r="M74" s="13"/>
      <c r="N74" s="13"/>
    </row>
    <row r="75" spans="1:14" ht="60.75" customHeight="1">
      <c r="A75" s="8" t="s">
        <v>27</v>
      </c>
      <c r="B75" s="7"/>
      <c r="C75" s="10" t="s">
        <v>106</v>
      </c>
      <c r="D75" s="11" t="s">
        <v>65</v>
      </c>
      <c r="E75" s="8" t="s">
        <v>103</v>
      </c>
      <c r="F75" s="8" t="s">
        <v>134</v>
      </c>
      <c r="G75" s="8">
        <v>20</v>
      </c>
      <c r="H75" s="8"/>
      <c r="I75" s="39">
        <v>22.95</v>
      </c>
      <c r="J75" s="39"/>
      <c r="K75" s="13"/>
      <c r="L75" s="13"/>
      <c r="M75" s="13"/>
      <c r="N75" s="13"/>
    </row>
    <row r="76" spans="1:14" ht="15.75">
      <c r="I76" s="31" t="s">
        <v>55</v>
      </c>
      <c r="J76" s="31"/>
      <c r="K76" s="18">
        <f>SUM(K71:K75)</f>
        <v>0</v>
      </c>
      <c r="L76" s="18"/>
      <c r="M76" s="17"/>
      <c r="N76" s="18"/>
    </row>
    <row r="79" spans="1:14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15.75">
      <c r="A80" s="97"/>
      <c r="B80" s="97"/>
      <c r="C80" s="98" t="s">
        <v>112</v>
      </c>
      <c r="D80" s="99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t="31.5">
      <c r="A81" s="101" t="s">
        <v>0</v>
      </c>
      <c r="B81" s="102"/>
      <c r="C81" s="101" t="s">
        <v>1</v>
      </c>
      <c r="D81" s="101" t="s">
        <v>2</v>
      </c>
      <c r="E81" s="101" t="s">
        <v>3</v>
      </c>
      <c r="F81" s="101" t="s">
        <v>4</v>
      </c>
      <c r="G81" s="101" t="s">
        <v>5</v>
      </c>
      <c r="H81" s="101" t="s">
        <v>6</v>
      </c>
      <c r="I81" s="101" t="s">
        <v>7</v>
      </c>
      <c r="J81" s="101" t="s">
        <v>145</v>
      </c>
      <c r="K81" s="101" t="s">
        <v>8</v>
      </c>
      <c r="L81" s="101" t="s">
        <v>8</v>
      </c>
      <c r="M81" s="101" t="s">
        <v>9</v>
      </c>
      <c r="N81" s="101" t="s">
        <v>10</v>
      </c>
    </row>
    <row r="82" spans="1:14" ht="216.75" customHeight="1">
      <c r="A82" s="103" t="s">
        <v>11</v>
      </c>
      <c r="B82" s="104" t="s">
        <v>110</v>
      </c>
      <c r="C82" s="105" t="s">
        <v>131</v>
      </c>
      <c r="D82" s="106" t="s">
        <v>111</v>
      </c>
      <c r="E82" s="107"/>
      <c r="F82" s="108"/>
      <c r="G82" s="109">
        <v>220</v>
      </c>
      <c r="H82" s="104"/>
      <c r="I82" s="110">
        <v>47.16</v>
      </c>
      <c r="J82" s="111"/>
      <c r="K82" s="112"/>
      <c r="L82" s="112"/>
      <c r="M82" s="104"/>
      <c r="N82" s="112"/>
    </row>
    <row r="83" spans="1:14" ht="15.75">
      <c r="A83" s="97"/>
      <c r="B83" s="97"/>
      <c r="C83" s="113"/>
      <c r="D83" s="99"/>
      <c r="E83" s="100"/>
      <c r="F83" s="100"/>
      <c r="G83" s="100"/>
      <c r="H83" s="100"/>
      <c r="I83" s="114" t="s">
        <v>55</v>
      </c>
      <c r="J83" s="114"/>
      <c r="K83" s="18">
        <f>SUM(K80:K82)</f>
        <v>0</v>
      </c>
      <c r="L83" s="18"/>
      <c r="M83" s="17"/>
      <c r="N83" s="18"/>
    </row>
    <row r="85" spans="1:14">
      <c r="A85" s="1"/>
      <c r="B85" s="1"/>
      <c r="C85" s="2" t="s">
        <v>117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0">
      <c r="A86" s="6" t="s">
        <v>0</v>
      </c>
      <c r="B86" s="7"/>
      <c r="C86" s="6" t="s">
        <v>1</v>
      </c>
      <c r="D86" s="6" t="s">
        <v>2</v>
      </c>
      <c r="E86" s="6" t="s">
        <v>3</v>
      </c>
      <c r="F86" s="6" t="s">
        <v>4</v>
      </c>
      <c r="G86" s="6" t="s">
        <v>5</v>
      </c>
      <c r="H86" s="6" t="s">
        <v>6</v>
      </c>
      <c r="I86" s="6" t="s">
        <v>7</v>
      </c>
      <c r="J86" s="6" t="s">
        <v>145</v>
      </c>
      <c r="K86" s="44" t="s">
        <v>8</v>
      </c>
      <c r="L86" s="44" t="s">
        <v>8</v>
      </c>
      <c r="M86" s="6" t="s">
        <v>9</v>
      </c>
      <c r="N86" s="6" t="s">
        <v>10</v>
      </c>
    </row>
    <row r="87" spans="1:14" ht="78" customHeight="1">
      <c r="A87" s="8" t="s">
        <v>11</v>
      </c>
      <c r="B87" s="47" t="s">
        <v>118</v>
      </c>
      <c r="C87" s="10" t="s">
        <v>113</v>
      </c>
      <c r="D87" s="11" t="s">
        <v>114</v>
      </c>
      <c r="E87" s="8"/>
      <c r="F87" s="8" t="s">
        <v>115</v>
      </c>
      <c r="G87" s="8">
        <v>300</v>
      </c>
      <c r="H87" s="8"/>
      <c r="I87" s="48">
        <v>288</v>
      </c>
      <c r="J87" s="48"/>
      <c r="K87" s="13"/>
      <c r="L87" s="13"/>
      <c r="M87" s="13"/>
      <c r="N87" s="13"/>
    </row>
    <row r="88" spans="1:14" ht="15.75">
      <c r="A88" s="1"/>
      <c r="B88" s="1"/>
      <c r="C88" s="40"/>
      <c r="D88" s="3"/>
      <c r="E88" s="4"/>
      <c r="F88" s="4"/>
      <c r="G88" s="4"/>
      <c r="H88" s="4"/>
      <c r="I88" s="31" t="s">
        <v>55</v>
      </c>
      <c r="J88" s="31"/>
      <c r="K88" s="18">
        <f>SUM(K87:K87)</f>
        <v>0</v>
      </c>
      <c r="L88" s="18"/>
      <c r="M88" s="17"/>
      <c r="N88" s="17"/>
    </row>
    <row r="89" spans="1:14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>
      <c r="C90" s="2" t="s">
        <v>119</v>
      </c>
    </row>
    <row r="91" spans="1:14" ht="30">
      <c r="A91" s="6" t="s">
        <v>0</v>
      </c>
      <c r="B91" s="20"/>
      <c r="C91" s="6" t="s">
        <v>1</v>
      </c>
      <c r="D91" s="6" t="s">
        <v>2</v>
      </c>
      <c r="E91" s="6" t="s">
        <v>3</v>
      </c>
      <c r="F91" s="6" t="s">
        <v>4</v>
      </c>
      <c r="G91" s="6" t="s">
        <v>5</v>
      </c>
      <c r="H91" s="6" t="s">
        <v>6</v>
      </c>
      <c r="I91" s="6" t="s">
        <v>7</v>
      </c>
      <c r="J91" s="6" t="s">
        <v>145</v>
      </c>
      <c r="K91" s="6" t="s">
        <v>8</v>
      </c>
      <c r="L91" s="6" t="s">
        <v>8</v>
      </c>
      <c r="M91" s="6" t="s">
        <v>9</v>
      </c>
      <c r="N91" s="6" t="s">
        <v>10</v>
      </c>
    </row>
    <row r="92" spans="1:14" ht="113.25" customHeight="1">
      <c r="A92" s="49">
        <v>1</v>
      </c>
      <c r="B92" s="53" t="s">
        <v>122</v>
      </c>
      <c r="C92" s="61" t="s">
        <v>140</v>
      </c>
      <c r="D92" s="57" t="s">
        <v>120</v>
      </c>
      <c r="E92" s="42" t="s">
        <v>135</v>
      </c>
      <c r="F92" s="49" t="s">
        <v>128</v>
      </c>
      <c r="G92" s="42">
        <v>20</v>
      </c>
      <c r="H92" s="9"/>
      <c r="I92" s="52">
        <v>455</v>
      </c>
      <c r="J92" s="52"/>
      <c r="K92" s="59"/>
      <c r="L92" s="67"/>
      <c r="M92" s="69"/>
      <c r="N92" s="68"/>
    </row>
    <row r="93" spans="1:14" ht="98.45" customHeight="1">
      <c r="A93" s="49">
        <v>2</v>
      </c>
      <c r="B93" s="53" t="s">
        <v>122</v>
      </c>
      <c r="C93" s="61" t="s">
        <v>141</v>
      </c>
      <c r="D93" s="57" t="s">
        <v>121</v>
      </c>
      <c r="E93" s="42" t="s">
        <v>136</v>
      </c>
      <c r="F93" s="49" t="s">
        <v>128</v>
      </c>
      <c r="G93" s="42">
        <v>20</v>
      </c>
      <c r="H93" s="9"/>
      <c r="I93" s="52">
        <v>585</v>
      </c>
      <c r="J93" s="52"/>
      <c r="K93" s="59"/>
      <c r="L93" s="67"/>
      <c r="M93" s="69"/>
      <c r="N93" s="68"/>
    </row>
    <row r="94" spans="1:14" ht="118.5" customHeight="1">
      <c r="A94" s="50">
        <v>3</v>
      </c>
      <c r="B94" s="51" t="s">
        <v>123</v>
      </c>
      <c r="C94" s="61" t="s">
        <v>142</v>
      </c>
      <c r="D94" s="58" t="s">
        <v>65</v>
      </c>
      <c r="E94" s="42" t="s">
        <v>135</v>
      </c>
      <c r="F94" s="49" t="s">
        <v>128</v>
      </c>
      <c r="G94" s="42">
        <v>20</v>
      </c>
      <c r="H94" s="9"/>
      <c r="I94" s="52">
        <v>515</v>
      </c>
      <c r="J94" s="52"/>
      <c r="K94" s="59"/>
      <c r="L94" s="67"/>
      <c r="M94" s="69"/>
      <c r="N94" s="68"/>
    </row>
    <row r="95" spans="1:14" ht="122.25" customHeight="1">
      <c r="A95" s="49">
        <v>4</v>
      </c>
      <c r="B95" s="51" t="s">
        <v>124</v>
      </c>
      <c r="C95" s="62" t="s">
        <v>143</v>
      </c>
      <c r="D95" s="58" t="s">
        <v>65</v>
      </c>
      <c r="E95" s="42" t="s">
        <v>136</v>
      </c>
      <c r="F95" s="49" t="s">
        <v>128</v>
      </c>
      <c r="G95" s="42">
        <v>20</v>
      </c>
      <c r="H95" s="9"/>
      <c r="I95" s="52">
        <v>665</v>
      </c>
      <c r="J95" s="52"/>
      <c r="K95" s="59"/>
      <c r="L95" s="67"/>
      <c r="M95" s="69"/>
      <c r="N95" s="68"/>
    </row>
    <row r="96" spans="1:14" ht="96" customHeight="1">
      <c r="A96" s="42">
        <v>5</v>
      </c>
      <c r="B96" s="51" t="s">
        <v>125</v>
      </c>
      <c r="C96" s="63" t="s">
        <v>127</v>
      </c>
      <c r="D96" s="58" t="s">
        <v>137</v>
      </c>
      <c r="E96" s="42"/>
      <c r="F96" s="49" t="s">
        <v>129</v>
      </c>
      <c r="G96" s="42">
        <v>60</v>
      </c>
      <c r="H96" s="9"/>
      <c r="I96" s="54">
        <v>347</v>
      </c>
      <c r="J96" s="52"/>
      <c r="K96" s="59"/>
      <c r="L96" s="67"/>
      <c r="M96" s="69"/>
      <c r="N96" s="68"/>
    </row>
    <row r="97" spans="1:15" ht="65.45" customHeight="1">
      <c r="A97" s="42">
        <v>6</v>
      </c>
      <c r="B97" s="51" t="s">
        <v>126</v>
      </c>
      <c r="C97" s="63" t="s">
        <v>147</v>
      </c>
      <c r="D97" s="58" t="s">
        <v>138</v>
      </c>
      <c r="E97" s="42" t="s">
        <v>139</v>
      </c>
      <c r="F97" s="49" t="s">
        <v>130</v>
      </c>
      <c r="G97" s="42">
        <v>60</v>
      </c>
      <c r="H97" s="9"/>
      <c r="I97" s="54">
        <v>33</v>
      </c>
      <c r="J97" s="88"/>
      <c r="K97" s="89"/>
      <c r="L97" s="90"/>
      <c r="M97" s="91"/>
      <c r="N97" s="92"/>
    </row>
    <row r="98" spans="1:15" ht="15.75">
      <c r="I98" s="31" t="s">
        <v>55</v>
      </c>
      <c r="J98" s="93"/>
      <c r="K98" s="94">
        <f>SUM(K92:K97)</f>
        <v>0</v>
      </c>
      <c r="L98" s="94"/>
      <c r="M98" s="95"/>
      <c r="N98" s="96"/>
    </row>
    <row r="99" spans="1:15" ht="16.5" thickBot="1">
      <c r="I99" s="31"/>
      <c r="J99" s="78"/>
      <c r="K99" s="79"/>
      <c r="L99" s="79"/>
      <c r="M99" s="80"/>
      <c r="N99" s="81"/>
      <c r="O99" s="82"/>
    </row>
    <row r="100" spans="1:15" ht="18.75">
      <c r="G100" s="66"/>
      <c r="H100" s="66"/>
      <c r="I100" s="75" t="s">
        <v>144</v>
      </c>
      <c r="J100" s="83"/>
      <c r="K100" s="84"/>
      <c r="L100" s="84"/>
      <c r="M100" s="85"/>
      <c r="N100" s="86"/>
      <c r="O100" s="82"/>
    </row>
    <row r="101" spans="1:15" ht="19.5" thickBot="1">
      <c r="G101" s="66"/>
      <c r="H101" s="66"/>
      <c r="I101" s="76"/>
      <c r="J101" s="83"/>
      <c r="K101" s="87"/>
      <c r="L101" s="84"/>
      <c r="M101" s="85"/>
      <c r="N101" s="87"/>
      <c r="O101" s="82"/>
    </row>
    <row r="102" spans="1:15">
      <c r="J102" s="82"/>
      <c r="K102" s="82"/>
      <c r="L102" s="82"/>
      <c r="M102" s="82"/>
      <c r="N102" s="82"/>
      <c r="O102" s="82"/>
    </row>
    <row r="103" spans="1:15">
      <c r="L103" s="73"/>
      <c r="N103" s="65"/>
    </row>
    <row r="104" spans="1:15">
      <c r="N104" s="65"/>
    </row>
  </sheetData>
  <mergeCells count="10">
    <mergeCell ref="J1:N1"/>
    <mergeCell ref="J2:N2"/>
    <mergeCell ref="N100:N101"/>
    <mergeCell ref="L100:L101"/>
    <mergeCell ref="D45:F45"/>
    <mergeCell ref="D82:F82"/>
    <mergeCell ref="I100:I101"/>
    <mergeCell ref="K100:K101"/>
    <mergeCell ref="M100:M101"/>
    <mergeCell ref="J100:J101"/>
  </mergeCells>
  <phoneticPr fontId="9" type="noConversion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Gałażewska</dc:creator>
  <cp:lastModifiedBy>Aleksandra Gałażewska</cp:lastModifiedBy>
  <cp:lastPrinted>2023-10-27T10:43:03Z</cp:lastPrinted>
  <dcterms:created xsi:type="dcterms:W3CDTF">2022-11-03T08:04:27Z</dcterms:created>
  <dcterms:modified xsi:type="dcterms:W3CDTF">2023-11-30T13:24:41Z</dcterms:modified>
</cp:coreProperties>
</file>