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1BAF9D7-3CAE-4ED8-8B0B-FE9B7538A0A0}" xr6:coauthVersionLast="47" xr6:coauthVersionMax="47" xr10:uidLastSave="{00000000-0000-0000-0000-000000000000}"/>
  <bookViews>
    <workbookView xWindow="-108" yWindow="-108" windowWidth="23256" windowHeight="12456" tabRatio="499" xr2:uid="{00000000-000D-0000-FFFF-FFFF00000000}"/>
  </bookViews>
  <sheets>
    <sheet name="Arkusz1" sheetId="1" r:id="rId1"/>
  </sheets>
  <definedNames>
    <definedName name="_xlnm.Print_Area" localSheetId="0">Arkusz1!$A$1:$N$25,Arkusz1!$A$26:$O$34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L20" i="1" l="1"/>
  <c r="M20" i="1" s="1"/>
  <c r="L21" i="1"/>
  <c r="M21" i="1"/>
  <c r="L22" i="1"/>
  <c r="M22" i="1" s="1"/>
  <c r="F5" i="1"/>
  <c r="L5" i="1" s="1"/>
  <c r="M5" i="1" s="1"/>
  <c r="F6" i="1"/>
  <c r="F7" i="1"/>
  <c r="F8" i="1"/>
  <c r="L8" i="1" s="1"/>
  <c r="M8" i="1" s="1"/>
  <c r="F9" i="1"/>
  <c r="L9" i="1" s="1"/>
  <c r="F10" i="1"/>
  <c r="L10" i="1" s="1"/>
  <c r="F11" i="1"/>
  <c r="L11" i="1" s="1"/>
  <c r="F12" i="1"/>
  <c r="L12" i="1" s="1"/>
  <c r="F13" i="1"/>
  <c r="F14" i="1"/>
  <c r="L14" i="1" s="1"/>
  <c r="F15" i="1"/>
  <c r="F16" i="1"/>
  <c r="L16" i="1" s="1"/>
  <c r="F17" i="1"/>
  <c r="L17" i="1" s="1"/>
  <c r="F18" i="1"/>
  <c r="L18" i="1" s="1"/>
  <c r="F19" i="1"/>
  <c r="L19" i="1" s="1"/>
  <c r="F23" i="1"/>
  <c r="L23" i="1" s="1"/>
  <c r="F24" i="1"/>
  <c r="L24" i="1" s="1"/>
  <c r="F25" i="1"/>
  <c r="F26" i="1"/>
  <c r="L26" i="1" s="1"/>
  <c r="F4" i="1"/>
  <c r="K30" i="1"/>
  <c r="L15" i="1" l="1"/>
  <c r="M15" i="1" s="1"/>
  <c r="L7" i="1"/>
  <c r="M7" i="1" s="1"/>
  <c r="L25" i="1"/>
  <c r="M25" i="1" s="1"/>
  <c r="L6" i="1"/>
  <c r="M6" i="1" s="1"/>
  <c r="M16" i="1"/>
  <c r="L13" i="1"/>
  <c r="M13" i="1" s="1"/>
  <c r="M23" i="1"/>
  <c r="M12" i="1"/>
  <c r="M10" i="1"/>
  <c r="M9" i="1"/>
  <c r="M19" i="1"/>
  <c r="M18" i="1"/>
  <c r="M17" i="1"/>
  <c r="M14" i="1"/>
  <c r="M11" i="1"/>
  <c r="M26" i="1"/>
  <c r="M24" i="1"/>
  <c r="K31" i="1" l="1"/>
  <c r="L4" i="1"/>
  <c r="K32" i="1" s="1"/>
  <c r="K29" i="1"/>
  <c r="M4" i="1" l="1"/>
  <c r="K33" i="1" s="1"/>
</calcChain>
</file>

<file path=xl/sharedStrings.xml><?xml version="1.0" encoding="utf-8"?>
<sst xmlns="http://schemas.openxmlformats.org/spreadsheetml/2006/main" count="85" uniqueCount="63">
  <si>
    <t>L.p.</t>
  </si>
  <si>
    <t>NAZWA PRODUKTU</t>
  </si>
  <si>
    <t>OPIS PRODUKTU</t>
  </si>
  <si>
    <t>Ilość do zamówienia</t>
  </si>
  <si>
    <t>jednostka</t>
  </si>
  <si>
    <t xml:space="preserve">Cena netto </t>
  </si>
  <si>
    <t>Wartość netto</t>
  </si>
  <si>
    <t>Wartość brutto</t>
  </si>
  <si>
    <t>Nazwa producenta</t>
  </si>
  <si>
    <t>Wartość vat 5%</t>
  </si>
  <si>
    <t>Wartość vat 8%</t>
  </si>
  <si>
    <t>Wartość vat 23%</t>
  </si>
  <si>
    <t>vat %</t>
  </si>
  <si>
    <t>wartość netto</t>
  </si>
  <si>
    <t>Wartość Vat</t>
  </si>
  <si>
    <t>Litry</t>
  </si>
  <si>
    <t>Kolumna1</t>
  </si>
  <si>
    <t>Worki na odpady komunalne</t>
  </si>
  <si>
    <t>Worki na śmieci czarne 20 L</t>
  </si>
  <si>
    <t>Worki na śmieci zielone 35 L</t>
  </si>
  <si>
    <t>Worki na śmieci niebieskie 35 L</t>
  </si>
  <si>
    <t>Worki na śmieci czarne 35 L</t>
  </si>
  <si>
    <t>Worki na śmieci żółte 35 L</t>
  </si>
  <si>
    <t>Worki na śmieci czarne 60 L</t>
  </si>
  <si>
    <t>Worki na śmieci zielone 60 L</t>
  </si>
  <si>
    <t>Worki na śmieci niebieskie 60 L</t>
  </si>
  <si>
    <t>Worki na śmieci żółte 60 L</t>
  </si>
  <si>
    <t>Worki na śmieci czarne 120 L</t>
  </si>
  <si>
    <t>Worki na śmieci zielone 120 L</t>
  </si>
  <si>
    <t>Worki na śmieci niebieskie 120 L</t>
  </si>
  <si>
    <t>Worki na śmieci żółte 120 L</t>
  </si>
  <si>
    <t>Worki na śmieci brązowe 120 L</t>
  </si>
  <si>
    <t>Worki na śmieci czarne 240 L</t>
  </si>
  <si>
    <t>Worki na śmieci brązowe 240 L</t>
  </si>
  <si>
    <t xml:space="preserve">Rękawice nitrylowe w kolorze czarnym w rozmiarze S pakowane w kartoniku. Opakowanie 100 sztuk. </t>
  </si>
  <si>
    <t>Rękawice nitrylowe czarne roz S</t>
  </si>
  <si>
    <t>Rękawice nitrylowe czarne roz M</t>
  </si>
  <si>
    <t xml:space="preserve">Rękawice nitrylowe w kolorze czarnym w rozmiarze M pakowane w kartoniku. Opakowanie 100 sztuk. </t>
  </si>
  <si>
    <t>Rękawice nitrylowe czarne roz L</t>
  </si>
  <si>
    <t xml:space="preserve">Rękawice nitrylowe w kolorze czarnym w rozmiarze L pakowane w kartoniku. Opakowanie 100 sztuk. </t>
  </si>
  <si>
    <t>Rękawice nitrylowe czarne roz XL</t>
  </si>
  <si>
    <t xml:space="preserve">Rękawice nitrylowe w kolorze czarnym w rozmiarze XL pakowane w kartoniku. Opakowanie 100 sztuk. </t>
  </si>
  <si>
    <t>op</t>
  </si>
  <si>
    <t>rolka</t>
  </si>
  <si>
    <t xml:space="preserve">Worki na śmieci czarne. HDPE 20 l Przeznaczone do segregacji, grubość min. 10-15μm. Pakowane po 50szt. </t>
  </si>
  <si>
    <t xml:space="preserve">Worki na śmieci czarne. LDPE 35l Przeznaczone do segregacji, grubość min. 25-28μm. Pakowane po 50szt. </t>
  </si>
  <si>
    <t xml:space="preserve">Worki na śmieci zielone. LDPE 35l Przeznaczone do segregacji, grubość min. 25-28μm. Pakowane po 50szt. </t>
  </si>
  <si>
    <t xml:space="preserve">Worki na śmieci niebieskie. LDPE 35l Przeznaczone do segregacji., grubość min. 25-28μm. Pakowane po 50szt. </t>
  </si>
  <si>
    <t xml:space="preserve">Worki na śmieci żółte. LDPE 35l Przeznaczone do segregacji., grubość min. 25-28μm. Pakowane po 50szt. </t>
  </si>
  <si>
    <t xml:space="preserve">Worki na śmieci czarne. LDPE 60l Przeznaczone do segregacji, grubość min. 25-28μm. Pakowane po 50szt. </t>
  </si>
  <si>
    <t xml:space="preserve">Worki na śmieci zielone. LDPE 60l Przeznaczone do segregacji, grubość min. 25-28μm. Pakowane po 50szt. </t>
  </si>
  <si>
    <t xml:space="preserve">Worki na śmieci niebieskie. LDPE 60l Przeznaczone do segregacji., grubość min. 25-28μm. Pakowane po 50szt. </t>
  </si>
  <si>
    <t xml:space="preserve">Worki na śmieci żółte. LDPE 60l Przeznaczone do segregacji., grubość min. 25-28μm. Pakowane po 50szt. </t>
  </si>
  <si>
    <t xml:space="preserve">Worki na śmieci czarne. LDPE 120l Przeznaczone do segregacji, grubość min. 25-28μm. Pakowane po 25szt. </t>
  </si>
  <si>
    <t xml:space="preserve">Worki na śmieci zielone. LDPE 120l Przeznaczone do segregacji, grubość min. 25-28μm. Pakowane po 25szt. </t>
  </si>
  <si>
    <t xml:space="preserve">Worki na śmieci niebieskie. LDPE 120l Przeznaczone do segregacji., grubość min. 25-28μm. Pakowane po 25szt. </t>
  </si>
  <si>
    <t xml:space="preserve">Worki na śmieci żółte. LDPE 120l Przeznaczone do segregacji., grubość min. 25-28μm. Pakowane po 25szt. </t>
  </si>
  <si>
    <t xml:space="preserve">Worki na śmieci brązowe. LDPE 120l Przeznaczone do segregacji., grubość min. 25-28μm. Pakowane po 25szt. </t>
  </si>
  <si>
    <t xml:space="preserve">Worki na śmieci czarne. LDPE 240l Przeznaczone do segregacji, grubość min. 25-28μm. Pakowane po 10szt. </t>
  </si>
  <si>
    <t xml:space="preserve">Worki na śmieci brązowe. LDPE 240l Przeznaczone do segregacji., grubość min. 25-28μm. Pakowane po 10szt. </t>
  </si>
  <si>
    <t xml:space="preserve">Worki na śmieci zółte. LDPE 240l Przeznaczone do segregacji., grubość min. 25-28μm. Pakowane po 10szt. </t>
  </si>
  <si>
    <t xml:space="preserve">Worki na śmieci zielone. LDPE 240l Przeznaczone do segregacji., grubość min. 25-28μm. Pakowane po 10szt. </t>
  </si>
  <si>
    <t xml:space="preserve">Worki na śmieci niebieskie. LDPE 240l Przeznaczone do segregacji., grubość min. 25-28μm. Pakowane po 10szt.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</si>
</sst>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4"/>
      <color rgb="FF3F3F3F"/>
      <name val="Calibri"/>
      <family val="2"/>
      <scheme val="minor"/>
    </font>
    <font>
      <sz val="14"/>
      <color rgb="FF000000"/>
      <name val="Calibri"/>
      <family val="2"/>
    </font>
    <font>
      <b/>
      <sz val="24"/>
      <color rgb="FF3F3F3F"/>
      <name val="Calibri"/>
      <family val="2"/>
      <charset val="238"/>
      <scheme val="minor"/>
    </font>
    <font>
      <b/>
      <sz val="22"/>
      <color rgb="FF000000"/>
      <name val="Calibri"/>
      <family val="2"/>
      <charset val="238"/>
    </font>
    <font>
      <sz val="20"/>
      <color rgb="FF000000"/>
      <name val="Calibri"/>
      <family val="2"/>
    </font>
    <font>
      <sz val="14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6">
    <xf numFmtId="0" fontId="0" fillId="0" borderId="0"/>
    <xf numFmtId="0" fontId="3" fillId="3" borderId="2" applyNumberFormat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" borderId="2" xfId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9" fontId="8" fillId="3" borderId="2" xfId="1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49" fontId="12" fillId="0" borderId="0" xfId="0" applyNumberFormat="1" applyFont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2" fontId="8" fillId="3" borderId="2" xfId="1" applyNumberFormat="1" applyFont="1" applyAlignment="1">
      <alignment horizontal="center" vertical="center" wrapText="1"/>
    </xf>
    <xf numFmtId="0" fontId="8" fillId="3" borderId="4" xfId="1" applyFont="1" applyBorder="1" applyAlignment="1">
      <alignment horizontal="center" vertical="center" wrapText="1"/>
    </xf>
    <xf numFmtId="0" fontId="8" fillId="3" borderId="3" xfId="1" applyFont="1" applyBorder="1" applyAlignment="1">
      <alignment horizontal="center" vertical="center" wrapText="1"/>
    </xf>
    <xf numFmtId="0" fontId="8" fillId="3" borderId="6" xfId="1" applyFont="1" applyBorder="1" applyAlignment="1">
      <alignment horizontal="center" vertical="center" wrapText="1"/>
    </xf>
    <xf numFmtId="0" fontId="8" fillId="3" borderId="7" xfId="1" applyFont="1" applyBorder="1" applyAlignment="1">
      <alignment horizontal="center" vertical="center" wrapText="1"/>
    </xf>
    <xf numFmtId="0" fontId="8" fillId="3" borderId="8" xfId="1" applyFont="1" applyBorder="1" applyAlignment="1">
      <alignment horizontal="center" vertical="center" wrapText="1"/>
    </xf>
    <xf numFmtId="0" fontId="13" fillId="3" borderId="2" xfId="1" applyFont="1" applyAlignment="1">
      <alignment horizontal="center" vertical="center" wrapText="1"/>
    </xf>
    <xf numFmtId="0" fontId="8" fillId="3" borderId="5" xfId="1" applyFont="1" applyBorder="1" applyAlignment="1">
      <alignment horizontal="center" vertical="center" wrapText="1"/>
    </xf>
    <xf numFmtId="0" fontId="10" fillId="3" borderId="2" xfId="1" applyFont="1" applyAlignment="1">
      <alignment horizontal="center" vertical="center" wrapText="1"/>
    </xf>
    <xf numFmtId="0" fontId="8" fillId="3" borderId="2" xfId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2" fontId="8" fillId="3" borderId="3" xfId="1" applyNumberFormat="1" applyFont="1" applyBorder="1" applyAlignment="1">
      <alignment horizontal="center"/>
    </xf>
    <xf numFmtId="2" fontId="8" fillId="3" borderId="5" xfId="1" applyNumberFormat="1" applyFont="1" applyBorder="1" applyAlignment="1">
      <alignment horizontal="center"/>
    </xf>
    <xf numFmtId="2" fontId="8" fillId="3" borderId="4" xfId="1" applyNumberFormat="1" applyFont="1" applyBorder="1" applyAlignment="1">
      <alignment horizontal="center"/>
    </xf>
    <xf numFmtId="0" fontId="8" fillId="3" borderId="2" xfId="1" applyFont="1" applyAlignment="1">
      <alignment horizontal="center"/>
    </xf>
    <xf numFmtId="0" fontId="8" fillId="3" borderId="2" xfId="1" applyFont="1" applyAlignment="1">
      <alignment horizontal="center" wrapText="1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Dane wyjściowe" xfId="1" builtinId="21"/>
    <cellStyle name="Normalny" xfId="0" builtinId="0"/>
    <cellStyle name="Normalny 2" xfId="2" xr:uid="{00000000-0005-0000-0000-000002000000}"/>
    <cellStyle name="Normalny 2 2" xfId="5" xr:uid="{00000000-0005-0000-0000-000003000000}"/>
    <cellStyle name="Normalny 3" xfId="3" xr:uid="{00000000-0005-0000-0000-000004000000}"/>
    <cellStyle name="Normalny 4" xfId="4" xr:uid="{00000000-0005-0000-0000-000005000000}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3F3F3F"/>
        </top>
        <bottom style="thin">
          <color rgb="FF3F3F3F"/>
        </bottom>
      </border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5C0AFA-8736-4F89-B241-7F4538B82A1D}" name="Tabela1" displayName="Tabela1" ref="B3:N26" totalsRowShown="0" headerRowDxfId="17" dataDxfId="15" headerRowBorderDxfId="16" tableBorderDxfId="14" totalsRowBorderDxfId="13" headerRowCellStyle="Dane wyjściowe" dataCellStyle="Dane wyjściowe">
  <autoFilter ref="B3:N26" xr:uid="{215C0AFA-8736-4F89-B241-7F4538B82A1D}"/>
  <tableColumns count="13">
    <tableColumn id="1" xr3:uid="{54CE4E6E-6520-4876-8C73-3071E92FE313}" name="L.p." dataDxfId="12" dataCellStyle="Dane wyjściowe"/>
    <tableColumn id="2" xr3:uid="{2C7FF7F8-A0BB-408A-94C8-8465C85DF1F8}" name="NAZWA PRODUKTU" dataDxfId="11" dataCellStyle="Dane wyjściowe"/>
    <tableColumn id="3" xr3:uid="{646861B0-2191-49C7-94E1-AFD7E8474F90}" name="OPIS PRODUKTU" dataDxfId="10" dataCellStyle="Dane wyjściowe"/>
    <tableColumn id="4" xr3:uid="{E9F8DB20-B292-4399-B569-051780C6AFF6}" name="Kolumna1" dataDxfId="9" dataCellStyle="Dane wyjściowe"/>
    <tableColumn id="5" xr3:uid="{32471248-DB91-46F8-A4BF-7F44037CEBAF}" name="Litry" dataDxfId="8" dataCellStyle="Dane wyjściowe">
      <calculatedColumnFormula>G4*E4</calculatedColumnFormula>
    </tableColumn>
    <tableColumn id="6" xr3:uid="{CF2AC72B-E3E9-4C0F-982C-8986F4780F96}" name="Ilość do zamówienia" dataDxfId="7" dataCellStyle="Dane wyjściowe"/>
    <tableColumn id="7" xr3:uid="{BED16DC9-6DB9-4859-903B-8B9B13CD2829}" name="jednostka" dataDxfId="6" dataCellStyle="Dane wyjściowe"/>
    <tableColumn id="8" xr3:uid="{D363892A-B979-4E9D-9CA0-4E1E4722B35E}" name="Cena netto " dataDxfId="5" dataCellStyle="Dane wyjściowe"/>
    <tableColumn id="9" xr3:uid="{DFC6C05E-FBBF-4AB3-8739-734F8ECEEDC0}" name="wartość netto" dataDxfId="4" dataCellStyle="Dane wyjściowe"/>
    <tableColumn id="10" xr3:uid="{6C4A89EA-70AF-4C4B-BC25-F56F6A5DE45F}" name="vat %" dataDxfId="3" dataCellStyle="Dane wyjściowe"/>
    <tableColumn id="11" xr3:uid="{EF19250B-7B0A-418D-8888-4716F43DB40F}" name="Wartość Vat" dataDxfId="2" dataCellStyle="Dane wyjściowe">
      <calculatedColumnFormula>J4*K4</calculatedColumnFormula>
    </tableColumn>
    <tableColumn id="12" xr3:uid="{71108A38-68BB-4E45-9435-3BBE621A4C98}" name="Wartość brutto" dataDxfId="1" dataCellStyle="Dane wyjściowe">
      <calculatedColumnFormula>J4+L4</calculatedColumnFormula>
    </tableColumn>
    <tableColumn id="13" xr3:uid="{9D8AAE4C-B1B3-4E62-A359-795C9EB7CC67}" name="Nazwa producenta" dataDxfId="0" dataCellStyle="Dane wyjściow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94"/>
  <sheetViews>
    <sheetView tabSelected="1" topLeftCell="D1" zoomScale="85" zoomScaleNormal="85" zoomScaleSheetLayoutView="40" workbookViewId="0">
      <selection activeCell="O5" sqref="O5:V5"/>
    </sheetView>
  </sheetViews>
  <sheetFormatPr defaultRowHeight="14.4" x14ac:dyDescent="0.3"/>
  <cols>
    <col min="2" max="2" width="8.5546875" style="1" customWidth="1"/>
    <col min="3" max="3" width="32.5546875" style="1" customWidth="1"/>
    <col min="4" max="4" width="61.44140625" style="1" customWidth="1"/>
    <col min="5" max="6" width="15" style="1" hidden="1" customWidth="1"/>
    <col min="7" max="7" width="26.33203125" style="2" customWidth="1"/>
    <col min="8" max="8" width="14.44140625" style="3" customWidth="1"/>
    <col min="9" max="9" width="16.44140625" style="4" customWidth="1"/>
    <col min="10" max="10" width="19.33203125" style="4" customWidth="1"/>
    <col min="11" max="11" width="13.33203125" style="4" customWidth="1"/>
    <col min="12" max="12" width="17.33203125" style="4" customWidth="1"/>
    <col min="13" max="13" width="21" style="4" customWidth="1"/>
    <col min="14" max="14" width="29.109375" style="4" customWidth="1"/>
    <col min="15" max="1026" width="8.88671875" style="1" customWidth="1"/>
    <col min="1027" max="1028" width="8.88671875" customWidth="1"/>
  </cols>
  <sheetData>
    <row r="1" spans="1:1026" ht="15.6" x14ac:dyDescent="0.3">
      <c r="A1" s="11"/>
      <c r="B1" s="12"/>
      <c r="C1" s="12"/>
      <c r="D1" s="12"/>
      <c r="E1" s="12"/>
      <c r="F1" s="12"/>
      <c r="G1" s="13"/>
      <c r="H1" s="14"/>
      <c r="I1" s="15"/>
      <c r="J1" s="15"/>
      <c r="K1" s="15"/>
      <c r="L1" s="15"/>
      <c r="M1" s="15"/>
      <c r="N1" s="15"/>
    </row>
    <row r="2" spans="1:1026" ht="48" customHeight="1" x14ac:dyDescent="0.3">
      <c r="A2" s="11"/>
      <c r="B2" s="41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1026" ht="41.4" customHeight="1" x14ac:dyDescent="0.3">
      <c r="A3" s="11"/>
      <c r="B3" s="36" t="s">
        <v>0</v>
      </c>
      <c r="C3" s="37" t="s">
        <v>1</v>
      </c>
      <c r="D3" s="37" t="s">
        <v>2</v>
      </c>
      <c r="E3" s="37" t="s">
        <v>16</v>
      </c>
      <c r="F3" s="37" t="s">
        <v>15</v>
      </c>
      <c r="G3" s="37" t="s">
        <v>3</v>
      </c>
      <c r="H3" s="37" t="s">
        <v>4</v>
      </c>
      <c r="I3" s="37" t="s">
        <v>5</v>
      </c>
      <c r="J3" s="37" t="s">
        <v>13</v>
      </c>
      <c r="K3" s="37" t="s">
        <v>12</v>
      </c>
      <c r="L3" s="37" t="s">
        <v>14</v>
      </c>
      <c r="M3" s="37" t="s">
        <v>7</v>
      </c>
      <c r="N3" s="38" t="s">
        <v>8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1026" s="5" customFormat="1" ht="54.9" customHeight="1" x14ac:dyDescent="0.3">
      <c r="A4" s="16"/>
      <c r="B4" s="34">
        <v>1</v>
      </c>
      <c r="C4" s="39" t="s">
        <v>18</v>
      </c>
      <c r="D4" s="39" t="s">
        <v>44</v>
      </c>
      <c r="E4" s="17">
        <v>0.5</v>
      </c>
      <c r="F4" s="17">
        <f>G4*E4</f>
        <v>100</v>
      </c>
      <c r="G4" s="17">
        <v>200</v>
      </c>
      <c r="H4" s="17" t="s">
        <v>43</v>
      </c>
      <c r="I4" s="17"/>
      <c r="J4" s="33"/>
      <c r="K4" s="25">
        <v>0.23</v>
      </c>
      <c r="L4" s="33">
        <f>J4*K4</f>
        <v>0</v>
      </c>
      <c r="M4" s="33">
        <f>J4+L4</f>
        <v>0</v>
      </c>
      <c r="N4" s="3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s="5" customFormat="1" ht="54.9" customHeight="1" x14ac:dyDescent="0.3">
      <c r="A5" s="16"/>
      <c r="B5" s="34">
        <v>2</v>
      </c>
      <c r="C5" s="39" t="s">
        <v>21</v>
      </c>
      <c r="D5" s="39" t="s">
        <v>45</v>
      </c>
      <c r="E5" s="17">
        <v>0.5</v>
      </c>
      <c r="F5" s="17">
        <f t="shared" ref="F5:F26" si="0">G5*E5</f>
        <v>100</v>
      </c>
      <c r="G5" s="17">
        <v>200</v>
      </c>
      <c r="H5" s="17" t="s">
        <v>43</v>
      </c>
      <c r="I5" s="17"/>
      <c r="J5" s="33"/>
      <c r="K5" s="25">
        <v>0.23</v>
      </c>
      <c r="L5" s="33">
        <f t="shared" ref="L5:L26" si="1">J5*K5</f>
        <v>0</v>
      </c>
      <c r="M5" s="33">
        <f t="shared" ref="M5:M26" si="2">J5+L5</f>
        <v>0</v>
      </c>
      <c r="N5" s="3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s="5" customFormat="1" ht="54.9" customHeight="1" x14ac:dyDescent="0.3">
      <c r="A6" s="16"/>
      <c r="B6" s="34">
        <v>3</v>
      </c>
      <c r="C6" s="39" t="s">
        <v>19</v>
      </c>
      <c r="D6" s="39" t="s">
        <v>46</v>
      </c>
      <c r="E6" s="17">
        <v>0.5</v>
      </c>
      <c r="F6" s="17">
        <f t="shared" si="0"/>
        <v>50</v>
      </c>
      <c r="G6" s="17">
        <v>100</v>
      </c>
      <c r="H6" s="17" t="s">
        <v>43</v>
      </c>
      <c r="I6" s="17"/>
      <c r="J6" s="33"/>
      <c r="K6" s="25">
        <v>0.23</v>
      </c>
      <c r="L6" s="33">
        <f t="shared" si="1"/>
        <v>0</v>
      </c>
      <c r="M6" s="33">
        <f t="shared" si="2"/>
        <v>0</v>
      </c>
      <c r="N6" s="35"/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s="5" customFormat="1" ht="54.9" customHeight="1" x14ac:dyDescent="0.3">
      <c r="A7" s="16"/>
      <c r="B7" s="34">
        <v>4</v>
      </c>
      <c r="C7" s="39" t="s">
        <v>20</v>
      </c>
      <c r="D7" s="39" t="s">
        <v>47</v>
      </c>
      <c r="E7" s="17">
        <v>0.5</v>
      </c>
      <c r="F7" s="17">
        <f t="shared" si="0"/>
        <v>50</v>
      </c>
      <c r="G7" s="17">
        <v>100</v>
      </c>
      <c r="H7" s="17" t="s">
        <v>43</v>
      </c>
      <c r="I7" s="17"/>
      <c r="J7" s="33"/>
      <c r="K7" s="25">
        <v>0.23</v>
      </c>
      <c r="L7" s="33">
        <f t="shared" si="1"/>
        <v>0</v>
      </c>
      <c r="M7" s="33">
        <f t="shared" si="2"/>
        <v>0</v>
      </c>
      <c r="N7" s="3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s="5" customFormat="1" ht="54.9" customHeight="1" x14ac:dyDescent="0.3">
      <c r="A8" s="16"/>
      <c r="B8" s="34">
        <v>6</v>
      </c>
      <c r="C8" s="39" t="s">
        <v>22</v>
      </c>
      <c r="D8" s="39" t="s">
        <v>48</v>
      </c>
      <c r="E8" s="17">
        <v>0.7</v>
      </c>
      <c r="F8" s="17">
        <f t="shared" si="0"/>
        <v>70</v>
      </c>
      <c r="G8" s="17">
        <v>100</v>
      </c>
      <c r="H8" s="17" t="s">
        <v>43</v>
      </c>
      <c r="I8" s="17"/>
      <c r="J8" s="33"/>
      <c r="K8" s="25">
        <v>0.23</v>
      </c>
      <c r="L8" s="33">
        <f t="shared" si="1"/>
        <v>0</v>
      </c>
      <c r="M8" s="33">
        <f t="shared" si="2"/>
        <v>0</v>
      </c>
      <c r="N8" s="3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s="5" customFormat="1" ht="54.9" customHeight="1" x14ac:dyDescent="0.3">
      <c r="A9" s="16"/>
      <c r="B9" s="34">
        <v>7</v>
      </c>
      <c r="C9" s="39" t="s">
        <v>23</v>
      </c>
      <c r="D9" s="39" t="s">
        <v>49</v>
      </c>
      <c r="E9" s="17">
        <v>0.7</v>
      </c>
      <c r="F9" s="17">
        <f t="shared" si="0"/>
        <v>140</v>
      </c>
      <c r="G9" s="17">
        <v>200</v>
      </c>
      <c r="H9" s="17" t="s">
        <v>43</v>
      </c>
      <c r="I9" s="17"/>
      <c r="J9" s="33"/>
      <c r="K9" s="25">
        <v>0.23</v>
      </c>
      <c r="L9" s="33">
        <f t="shared" si="1"/>
        <v>0</v>
      </c>
      <c r="M9" s="33">
        <f t="shared" si="2"/>
        <v>0</v>
      </c>
      <c r="N9" s="3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  <row r="10" spans="1:1026" s="5" customFormat="1" ht="54.9" customHeight="1" x14ac:dyDescent="0.3">
      <c r="A10" s="16"/>
      <c r="B10" s="34">
        <v>8</v>
      </c>
      <c r="C10" s="39" t="s">
        <v>24</v>
      </c>
      <c r="D10" s="39" t="s">
        <v>50</v>
      </c>
      <c r="E10" s="17">
        <v>0.7</v>
      </c>
      <c r="F10" s="17">
        <f t="shared" si="0"/>
        <v>140</v>
      </c>
      <c r="G10" s="17">
        <v>200</v>
      </c>
      <c r="H10" s="17" t="s">
        <v>43</v>
      </c>
      <c r="I10" s="17"/>
      <c r="J10" s="33"/>
      <c r="K10" s="25">
        <v>0.23</v>
      </c>
      <c r="L10" s="33">
        <f t="shared" si="1"/>
        <v>0</v>
      </c>
      <c r="M10" s="33">
        <f t="shared" si="2"/>
        <v>0</v>
      </c>
      <c r="N10" s="3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</row>
    <row r="11" spans="1:1026" s="5" customFormat="1" ht="54.9" customHeight="1" x14ac:dyDescent="0.3">
      <c r="A11" s="16"/>
      <c r="B11" s="34">
        <v>9</v>
      </c>
      <c r="C11" s="39" t="s">
        <v>25</v>
      </c>
      <c r="D11" s="39" t="s">
        <v>51</v>
      </c>
      <c r="E11" s="17">
        <v>0.7</v>
      </c>
      <c r="F11" s="17">
        <f t="shared" si="0"/>
        <v>140</v>
      </c>
      <c r="G11" s="17">
        <v>200</v>
      </c>
      <c r="H11" s="17" t="s">
        <v>43</v>
      </c>
      <c r="I11" s="17"/>
      <c r="J11" s="33"/>
      <c r="K11" s="25">
        <v>0.23</v>
      </c>
      <c r="L11" s="33">
        <f t="shared" si="1"/>
        <v>0</v>
      </c>
      <c r="M11" s="33">
        <f t="shared" si="2"/>
        <v>0</v>
      </c>
      <c r="N11" s="3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</row>
    <row r="12" spans="1:1026" s="5" customFormat="1" ht="54.9" customHeight="1" x14ac:dyDescent="0.3">
      <c r="A12" s="16"/>
      <c r="B12" s="34">
        <v>10</v>
      </c>
      <c r="C12" s="39" t="s">
        <v>26</v>
      </c>
      <c r="D12" s="39" t="s">
        <v>52</v>
      </c>
      <c r="E12" s="17">
        <v>0.7</v>
      </c>
      <c r="F12" s="17">
        <f t="shared" si="0"/>
        <v>140</v>
      </c>
      <c r="G12" s="17">
        <v>200</v>
      </c>
      <c r="H12" s="17" t="s">
        <v>43</v>
      </c>
      <c r="I12" s="17"/>
      <c r="J12" s="33"/>
      <c r="K12" s="25">
        <v>0.23</v>
      </c>
      <c r="L12" s="33">
        <f t="shared" si="1"/>
        <v>0</v>
      </c>
      <c r="M12" s="33">
        <f t="shared" si="2"/>
        <v>0</v>
      </c>
      <c r="N12" s="3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</row>
    <row r="13" spans="1:1026" s="5" customFormat="1" ht="54.9" customHeight="1" x14ac:dyDescent="0.3">
      <c r="A13" s="16"/>
      <c r="B13" s="34">
        <v>11</v>
      </c>
      <c r="C13" s="39" t="s">
        <v>27</v>
      </c>
      <c r="D13" s="39" t="s">
        <v>53</v>
      </c>
      <c r="E13" s="17">
        <v>0.7</v>
      </c>
      <c r="F13" s="17">
        <f t="shared" si="0"/>
        <v>140</v>
      </c>
      <c r="G13" s="17">
        <v>200</v>
      </c>
      <c r="H13" s="17" t="s">
        <v>43</v>
      </c>
      <c r="I13" s="17"/>
      <c r="J13" s="33"/>
      <c r="K13" s="25">
        <v>0.23</v>
      </c>
      <c r="L13" s="33">
        <f t="shared" si="1"/>
        <v>0</v>
      </c>
      <c r="M13" s="33">
        <f t="shared" si="2"/>
        <v>0</v>
      </c>
      <c r="N13" s="3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</row>
    <row r="14" spans="1:1026" s="5" customFormat="1" ht="54.9" customHeight="1" x14ac:dyDescent="0.3">
      <c r="A14" s="16"/>
      <c r="B14" s="34">
        <v>12</v>
      </c>
      <c r="C14" s="39" t="s">
        <v>28</v>
      </c>
      <c r="D14" s="39" t="s">
        <v>54</v>
      </c>
      <c r="E14" s="17">
        <v>0.7</v>
      </c>
      <c r="F14" s="17">
        <f t="shared" si="0"/>
        <v>70</v>
      </c>
      <c r="G14" s="17">
        <v>100</v>
      </c>
      <c r="H14" s="17" t="s">
        <v>43</v>
      </c>
      <c r="I14" s="17"/>
      <c r="J14" s="33"/>
      <c r="K14" s="25">
        <v>0.23</v>
      </c>
      <c r="L14" s="33">
        <f t="shared" si="1"/>
        <v>0</v>
      </c>
      <c r="M14" s="33">
        <f t="shared" si="2"/>
        <v>0</v>
      </c>
      <c r="N14" s="3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</row>
    <row r="15" spans="1:1026" s="5" customFormat="1" ht="54.9" customHeight="1" x14ac:dyDescent="0.3">
      <c r="A15" s="16"/>
      <c r="B15" s="34">
        <v>13</v>
      </c>
      <c r="C15" s="39" t="s">
        <v>29</v>
      </c>
      <c r="D15" s="39" t="s">
        <v>55</v>
      </c>
      <c r="E15" s="17">
        <v>0.7</v>
      </c>
      <c r="F15" s="17">
        <f t="shared" si="0"/>
        <v>70</v>
      </c>
      <c r="G15" s="17">
        <v>100</v>
      </c>
      <c r="H15" s="17" t="s">
        <v>43</v>
      </c>
      <c r="I15" s="17"/>
      <c r="J15" s="33"/>
      <c r="K15" s="25">
        <v>0.23</v>
      </c>
      <c r="L15" s="33">
        <f t="shared" si="1"/>
        <v>0</v>
      </c>
      <c r="M15" s="33">
        <f t="shared" si="2"/>
        <v>0</v>
      </c>
      <c r="N15" s="3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</row>
    <row r="16" spans="1:1026" s="5" customFormat="1" ht="54.9" customHeight="1" x14ac:dyDescent="0.3">
      <c r="A16" s="16"/>
      <c r="B16" s="34">
        <v>14</v>
      </c>
      <c r="C16" s="39" t="s">
        <v>30</v>
      </c>
      <c r="D16" s="39" t="s">
        <v>56</v>
      </c>
      <c r="E16" s="17">
        <v>0.7</v>
      </c>
      <c r="F16" s="17">
        <f t="shared" si="0"/>
        <v>70</v>
      </c>
      <c r="G16" s="17">
        <v>100</v>
      </c>
      <c r="H16" s="17" t="s">
        <v>43</v>
      </c>
      <c r="I16" s="17"/>
      <c r="J16" s="33"/>
      <c r="K16" s="25">
        <v>0.23</v>
      </c>
      <c r="L16" s="33">
        <f t="shared" si="1"/>
        <v>0</v>
      </c>
      <c r="M16" s="33">
        <f t="shared" si="2"/>
        <v>0</v>
      </c>
      <c r="N16" s="3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</row>
    <row r="17" spans="1:1026" s="5" customFormat="1" ht="54.9" customHeight="1" x14ac:dyDescent="0.3">
      <c r="A17" s="16"/>
      <c r="B17" s="34">
        <v>15</v>
      </c>
      <c r="C17" s="39" t="s">
        <v>31</v>
      </c>
      <c r="D17" s="39" t="s">
        <v>57</v>
      </c>
      <c r="E17" s="17">
        <v>0.5</v>
      </c>
      <c r="F17" s="17">
        <f t="shared" si="0"/>
        <v>25</v>
      </c>
      <c r="G17" s="17">
        <v>50</v>
      </c>
      <c r="H17" s="17" t="s">
        <v>43</v>
      </c>
      <c r="I17" s="17"/>
      <c r="J17" s="33"/>
      <c r="K17" s="25">
        <v>0.23</v>
      </c>
      <c r="L17" s="33">
        <f t="shared" si="1"/>
        <v>0</v>
      </c>
      <c r="M17" s="33">
        <f t="shared" si="2"/>
        <v>0</v>
      </c>
      <c r="N17" s="3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</row>
    <row r="18" spans="1:1026" s="5" customFormat="1" ht="54.9" customHeight="1" x14ac:dyDescent="0.3">
      <c r="A18" s="16"/>
      <c r="B18" s="34">
        <v>16</v>
      </c>
      <c r="C18" s="39" t="s">
        <v>32</v>
      </c>
      <c r="D18" s="39" t="s">
        <v>58</v>
      </c>
      <c r="E18" s="17">
        <v>0.7</v>
      </c>
      <c r="F18" s="17">
        <f t="shared" si="0"/>
        <v>56</v>
      </c>
      <c r="G18" s="17">
        <v>80</v>
      </c>
      <c r="H18" s="17" t="s">
        <v>43</v>
      </c>
      <c r="I18" s="17"/>
      <c r="J18" s="33"/>
      <c r="K18" s="25">
        <v>0.23</v>
      </c>
      <c r="L18" s="33">
        <f t="shared" si="1"/>
        <v>0</v>
      </c>
      <c r="M18" s="33">
        <f t="shared" si="2"/>
        <v>0</v>
      </c>
      <c r="N18" s="3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</row>
    <row r="19" spans="1:1026" s="5" customFormat="1" ht="54.9" customHeight="1" x14ac:dyDescent="0.3">
      <c r="A19" s="16"/>
      <c r="B19" s="34">
        <v>17</v>
      </c>
      <c r="C19" s="39" t="s">
        <v>33</v>
      </c>
      <c r="D19" s="39" t="s">
        <v>59</v>
      </c>
      <c r="E19" s="17">
        <v>0.7</v>
      </c>
      <c r="F19" s="17">
        <f t="shared" si="0"/>
        <v>70</v>
      </c>
      <c r="G19" s="17">
        <v>100</v>
      </c>
      <c r="H19" s="17" t="s">
        <v>43</v>
      </c>
      <c r="I19" s="17"/>
      <c r="J19" s="33"/>
      <c r="K19" s="25">
        <v>0.23</v>
      </c>
      <c r="L19" s="33">
        <f t="shared" si="1"/>
        <v>0</v>
      </c>
      <c r="M19" s="33">
        <f t="shared" si="2"/>
        <v>0</v>
      </c>
      <c r="N19" s="3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</row>
    <row r="20" spans="1:1026" s="5" customFormat="1" ht="54.9" customHeight="1" x14ac:dyDescent="0.3">
      <c r="A20" s="16"/>
      <c r="B20" s="40"/>
      <c r="C20" s="39"/>
      <c r="D20" s="39" t="s">
        <v>60</v>
      </c>
      <c r="E20" s="17"/>
      <c r="F20" s="17">
        <f>G20*E20</f>
        <v>0</v>
      </c>
      <c r="G20" s="17">
        <v>100</v>
      </c>
      <c r="H20" s="17" t="s">
        <v>43</v>
      </c>
      <c r="I20" s="17"/>
      <c r="J20" s="33"/>
      <c r="K20" s="25">
        <v>0.23</v>
      </c>
      <c r="L20" s="33">
        <f>J20*K20</f>
        <v>0</v>
      </c>
      <c r="M20" s="33">
        <f>J20+L20</f>
        <v>0</v>
      </c>
      <c r="N20" s="3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</row>
    <row r="21" spans="1:1026" s="5" customFormat="1" ht="54.9" customHeight="1" x14ac:dyDescent="0.3">
      <c r="A21" s="16"/>
      <c r="B21" s="40"/>
      <c r="C21" s="39"/>
      <c r="D21" s="39" t="s">
        <v>61</v>
      </c>
      <c r="E21" s="17"/>
      <c r="F21" s="17">
        <f>G21*E21</f>
        <v>0</v>
      </c>
      <c r="G21" s="17">
        <v>100</v>
      </c>
      <c r="H21" s="17" t="s">
        <v>43</v>
      </c>
      <c r="I21" s="17"/>
      <c r="J21" s="33"/>
      <c r="K21" s="25">
        <v>0.23</v>
      </c>
      <c r="L21" s="33">
        <f>J21*K21</f>
        <v>0</v>
      </c>
      <c r="M21" s="33">
        <f>J21+L21</f>
        <v>0</v>
      </c>
      <c r="N21" s="3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</row>
    <row r="22" spans="1:1026" s="5" customFormat="1" ht="54.9" customHeight="1" x14ac:dyDescent="0.3">
      <c r="A22" s="16"/>
      <c r="B22" s="40"/>
      <c r="C22" s="39"/>
      <c r="D22" s="39" t="s">
        <v>62</v>
      </c>
      <c r="E22" s="17"/>
      <c r="F22" s="17">
        <f>G22*E22</f>
        <v>0</v>
      </c>
      <c r="G22" s="17">
        <v>100</v>
      </c>
      <c r="H22" s="17" t="s">
        <v>43</v>
      </c>
      <c r="I22" s="17"/>
      <c r="J22" s="33"/>
      <c r="K22" s="25">
        <v>0.23</v>
      </c>
      <c r="L22" s="33">
        <f>J22*K22</f>
        <v>0</v>
      </c>
      <c r="M22" s="33">
        <f>J22+L22</f>
        <v>0</v>
      </c>
      <c r="N22" s="3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</row>
    <row r="23" spans="1:1026" s="5" customFormat="1" ht="54.9" customHeight="1" x14ac:dyDescent="0.3">
      <c r="A23" s="16"/>
      <c r="B23" s="34">
        <v>18</v>
      </c>
      <c r="C23" s="39" t="s">
        <v>35</v>
      </c>
      <c r="D23" s="39" t="s">
        <v>34</v>
      </c>
      <c r="E23" s="17">
        <v>0.5</v>
      </c>
      <c r="F23" s="17">
        <f t="shared" si="0"/>
        <v>40</v>
      </c>
      <c r="G23" s="17">
        <v>80</v>
      </c>
      <c r="H23" s="17" t="s">
        <v>42</v>
      </c>
      <c r="I23" s="17"/>
      <c r="J23" s="33"/>
      <c r="K23" s="25">
        <v>0.08</v>
      </c>
      <c r="L23" s="33">
        <f t="shared" si="1"/>
        <v>0</v>
      </c>
      <c r="M23" s="33">
        <f t="shared" si="2"/>
        <v>0</v>
      </c>
      <c r="N23" s="3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</row>
    <row r="24" spans="1:1026" s="5" customFormat="1" ht="54.9" customHeight="1" x14ac:dyDescent="0.3">
      <c r="A24" s="16"/>
      <c r="B24" s="34">
        <v>19</v>
      </c>
      <c r="C24" s="39" t="s">
        <v>36</v>
      </c>
      <c r="D24" s="39" t="s">
        <v>37</v>
      </c>
      <c r="E24" s="17">
        <v>0.5</v>
      </c>
      <c r="F24" s="17">
        <f t="shared" si="0"/>
        <v>60</v>
      </c>
      <c r="G24" s="17">
        <v>120</v>
      </c>
      <c r="H24" s="17" t="s">
        <v>42</v>
      </c>
      <c r="I24" s="17"/>
      <c r="J24" s="33"/>
      <c r="K24" s="25">
        <v>0.08</v>
      </c>
      <c r="L24" s="33">
        <f t="shared" si="1"/>
        <v>0</v>
      </c>
      <c r="M24" s="33">
        <f t="shared" si="2"/>
        <v>0</v>
      </c>
      <c r="N24" s="3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</row>
    <row r="25" spans="1:1026" s="5" customFormat="1" ht="54.9" customHeight="1" x14ac:dyDescent="0.3">
      <c r="A25" s="16"/>
      <c r="B25" s="34">
        <v>20</v>
      </c>
      <c r="C25" s="39" t="s">
        <v>38</v>
      </c>
      <c r="D25" s="39" t="s">
        <v>39</v>
      </c>
      <c r="E25" s="17">
        <v>0.5</v>
      </c>
      <c r="F25" s="17">
        <f t="shared" si="0"/>
        <v>60</v>
      </c>
      <c r="G25" s="17">
        <v>120</v>
      </c>
      <c r="H25" s="17" t="s">
        <v>42</v>
      </c>
      <c r="I25" s="17"/>
      <c r="J25" s="33"/>
      <c r="K25" s="25">
        <v>0.08</v>
      </c>
      <c r="L25" s="33">
        <f t="shared" si="1"/>
        <v>0</v>
      </c>
      <c r="M25" s="33">
        <f t="shared" si="2"/>
        <v>0</v>
      </c>
      <c r="N25" s="3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</row>
    <row r="26" spans="1:1026" s="5" customFormat="1" ht="54.9" customHeight="1" x14ac:dyDescent="0.3">
      <c r="A26" s="16"/>
      <c r="B26" s="34">
        <v>21</v>
      </c>
      <c r="C26" s="39" t="s">
        <v>40</v>
      </c>
      <c r="D26" s="39" t="s">
        <v>41</v>
      </c>
      <c r="E26" s="17">
        <v>0.5</v>
      </c>
      <c r="F26" s="17">
        <f t="shared" si="0"/>
        <v>10</v>
      </c>
      <c r="G26" s="17">
        <v>20</v>
      </c>
      <c r="H26" s="17" t="s">
        <v>42</v>
      </c>
      <c r="I26" s="17"/>
      <c r="J26" s="33"/>
      <c r="K26" s="25">
        <v>0.08</v>
      </c>
      <c r="L26" s="33">
        <f t="shared" si="1"/>
        <v>0</v>
      </c>
      <c r="M26" s="33">
        <f t="shared" si="2"/>
        <v>0</v>
      </c>
      <c r="N26" s="3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</row>
    <row r="27" spans="1:1026" ht="18" x14ac:dyDescent="0.35">
      <c r="A27" s="11"/>
      <c r="B27" s="18"/>
      <c r="C27" s="18"/>
      <c r="D27" s="18"/>
      <c r="E27" s="18"/>
      <c r="F27" s="18"/>
      <c r="G27" s="19"/>
      <c r="H27" s="20"/>
      <c r="I27" s="21"/>
      <c r="J27" s="21"/>
      <c r="K27" s="21"/>
      <c r="L27" s="21"/>
      <c r="M27" s="21"/>
      <c r="N27" s="21"/>
    </row>
    <row r="28" spans="1:1026" ht="18" x14ac:dyDescent="0.35">
      <c r="A28" s="11"/>
      <c r="B28" s="18"/>
      <c r="C28" s="18"/>
      <c r="D28" s="18"/>
      <c r="E28" s="18"/>
      <c r="F28" s="18"/>
      <c r="G28" s="19"/>
      <c r="H28" s="20"/>
      <c r="I28" s="21"/>
      <c r="J28" s="21"/>
      <c r="K28" s="21"/>
      <c r="L28" s="21"/>
      <c r="M28" s="21"/>
      <c r="N28" s="21"/>
    </row>
    <row r="29" spans="1:1026" ht="18" x14ac:dyDescent="0.35">
      <c r="A29" s="11"/>
      <c r="B29" s="18"/>
      <c r="C29" s="18"/>
      <c r="D29" s="18"/>
      <c r="E29" s="18"/>
      <c r="F29" s="18"/>
      <c r="G29" s="18"/>
      <c r="H29" s="51" t="s">
        <v>6</v>
      </c>
      <c r="I29" s="51"/>
      <c r="J29" s="51"/>
      <c r="K29" s="48">
        <f>SUM(J4:J26)</f>
        <v>0</v>
      </c>
      <c r="L29" s="49"/>
      <c r="M29" s="49"/>
      <c r="N29" s="50"/>
      <c r="AMH29"/>
      <c r="AMI29"/>
      <c r="AMJ29"/>
      <c r="AMK29"/>
      <c r="AML29"/>
    </row>
    <row r="30" spans="1:1026" ht="18" x14ac:dyDescent="0.35">
      <c r="A30" s="11"/>
      <c r="B30" s="18"/>
      <c r="C30" s="18"/>
      <c r="D30" s="18"/>
      <c r="E30" s="18"/>
      <c r="F30" s="18"/>
      <c r="G30" s="18"/>
      <c r="H30" s="51" t="s">
        <v>9</v>
      </c>
      <c r="I30" s="51"/>
      <c r="J30" s="51"/>
      <c r="K30" s="48">
        <f>SUMIF(K4:K26,"5%",L4:L26)</f>
        <v>0</v>
      </c>
      <c r="L30" s="49"/>
      <c r="M30" s="49"/>
      <c r="N30" s="50"/>
      <c r="AMH30"/>
      <c r="AMI30"/>
      <c r="AMJ30"/>
      <c r="AMK30"/>
      <c r="AML30"/>
    </row>
    <row r="31" spans="1:1026" ht="18" x14ac:dyDescent="0.35">
      <c r="A31" s="11"/>
      <c r="B31" s="18"/>
      <c r="C31" s="18"/>
      <c r="D31" s="18"/>
      <c r="E31" s="18"/>
      <c r="F31" s="18"/>
      <c r="G31" s="18"/>
      <c r="H31" s="51" t="s">
        <v>10</v>
      </c>
      <c r="I31" s="51"/>
      <c r="J31" s="51"/>
      <c r="K31" s="48">
        <f>L24+L25+L26</f>
        <v>0</v>
      </c>
      <c r="L31" s="49"/>
      <c r="M31" s="49"/>
      <c r="N31" s="50"/>
      <c r="AMH31"/>
      <c r="AMI31"/>
      <c r="AMJ31"/>
      <c r="AMK31"/>
      <c r="AML31"/>
    </row>
    <row r="32" spans="1:1026" ht="18.75" customHeight="1" x14ac:dyDescent="0.35">
      <c r="A32" s="11"/>
      <c r="B32" s="18"/>
      <c r="C32" s="18"/>
      <c r="D32" s="18"/>
      <c r="E32" s="18"/>
      <c r="F32" s="18"/>
      <c r="G32" s="18"/>
      <c r="H32" s="52" t="s">
        <v>11</v>
      </c>
      <c r="I32" s="52"/>
      <c r="J32" s="52"/>
      <c r="K32" s="48">
        <f>SUM(L4:L22)</f>
        <v>0</v>
      </c>
      <c r="L32" s="49"/>
      <c r="M32" s="49"/>
      <c r="N32" s="50"/>
      <c r="AMH32"/>
      <c r="AMI32"/>
      <c r="AMJ32"/>
      <c r="AMK32"/>
      <c r="AML32"/>
    </row>
    <row r="33" spans="1:1026" ht="18" x14ac:dyDescent="0.35">
      <c r="A33" s="11"/>
      <c r="B33" s="18"/>
      <c r="C33" s="18"/>
      <c r="D33" s="18"/>
      <c r="E33" s="18"/>
      <c r="F33" s="18"/>
      <c r="G33" s="18"/>
      <c r="H33" s="51" t="s">
        <v>7</v>
      </c>
      <c r="I33" s="51"/>
      <c r="J33" s="51"/>
      <c r="K33" s="48">
        <f>SUM(M4:M26)</f>
        <v>0</v>
      </c>
      <c r="L33" s="49"/>
      <c r="M33" s="49"/>
      <c r="N33" s="50"/>
      <c r="AMH33"/>
      <c r="AMI33"/>
      <c r="AMJ33"/>
      <c r="AMK33"/>
      <c r="AML33"/>
    </row>
    <row r="34" spans="1:1026" ht="37.950000000000003" customHeight="1" x14ac:dyDescent="0.55000000000000004">
      <c r="A34" s="11"/>
      <c r="B34" s="18"/>
      <c r="C34" s="26"/>
      <c r="D34" s="18"/>
      <c r="E34" s="18"/>
      <c r="F34" s="18"/>
      <c r="G34" s="19"/>
      <c r="H34" s="20"/>
      <c r="I34" s="21"/>
      <c r="J34" s="21"/>
      <c r="K34" s="21"/>
      <c r="L34" s="21"/>
      <c r="M34" s="21"/>
      <c r="N34" s="21"/>
    </row>
    <row r="35" spans="1:1026" ht="45" customHeight="1" x14ac:dyDescent="0.5">
      <c r="A35" s="11"/>
      <c r="B35" s="18"/>
      <c r="C35" s="46"/>
      <c r="D35" s="46"/>
      <c r="E35" s="31"/>
      <c r="F35" s="31"/>
      <c r="G35" s="27"/>
      <c r="H35" s="28"/>
      <c r="I35" s="29"/>
      <c r="J35" s="29"/>
      <c r="K35" s="29"/>
      <c r="L35" s="21"/>
      <c r="M35" s="21"/>
      <c r="N35" s="21"/>
    </row>
    <row r="36" spans="1:1026" ht="31.2" customHeight="1" x14ac:dyDescent="0.5">
      <c r="A36" s="11"/>
      <c r="B36" s="18"/>
      <c r="C36" s="53"/>
      <c r="D36" s="53"/>
      <c r="E36" s="53"/>
      <c r="F36" s="53"/>
      <c r="G36" s="53"/>
      <c r="H36" s="53"/>
      <c r="I36" s="53"/>
      <c r="J36" s="53"/>
      <c r="K36" s="29"/>
      <c r="L36" s="21"/>
      <c r="M36" s="21"/>
      <c r="N36" s="21"/>
    </row>
    <row r="37" spans="1:1026" ht="30" customHeight="1" x14ac:dyDescent="0.35">
      <c r="A37" s="11"/>
      <c r="B37" s="18"/>
      <c r="C37" s="53"/>
      <c r="D37" s="53"/>
      <c r="E37" s="53"/>
      <c r="F37" s="53"/>
      <c r="G37" s="53"/>
      <c r="H37" s="53"/>
      <c r="I37" s="53"/>
      <c r="J37" s="53"/>
      <c r="K37" s="53"/>
      <c r="L37" s="24"/>
      <c r="M37" s="24"/>
      <c r="N37" s="21"/>
    </row>
    <row r="38" spans="1:1026" ht="24.6" customHeight="1" x14ac:dyDescent="0.35">
      <c r="A38" s="11"/>
      <c r="B38" s="18"/>
      <c r="C38" s="53"/>
      <c r="D38" s="53"/>
      <c r="E38" s="53"/>
      <c r="F38" s="53"/>
      <c r="G38" s="53"/>
      <c r="H38" s="53"/>
      <c r="I38" s="53"/>
      <c r="J38" s="30"/>
      <c r="K38" s="30"/>
      <c r="L38" s="21"/>
      <c r="M38" s="21"/>
      <c r="N38" s="21"/>
    </row>
    <row r="39" spans="1:1026" ht="18" x14ac:dyDescent="0.35">
      <c r="A39" s="11"/>
      <c r="B39" s="18"/>
      <c r="C39" s="47"/>
      <c r="D39" s="47"/>
      <c r="E39" s="24"/>
      <c r="F39" s="24"/>
      <c r="G39" s="22"/>
      <c r="H39" s="23"/>
      <c r="I39" s="21"/>
      <c r="J39" s="21"/>
      <c r="K39" s="21"/>
      <c r="L39" s="21"/>
      <c r="M39" s="21"/>
      <c r="N39" s="21"/>
    </row>
    <row r="40" spans="1:1026" ht="15.6" x14ac:dyDescent="0.3">
      <c r="C40" s="54"/>
      <c r="D40" s="54"/>
      <c r="E40" s="32"/>
      <c r="F40" s="32"/>
      <c r="G40" s="9"/>
      <c r="H40" s="7"/>
    </row>
    <row r="41" spans="1:1026" ht="15.6" x14ac:dyDescent="0.3">
      <c r="C41" s="54"/>
      <c r="D41" s="54"/>
      <c r="E41" s="32"/>
      <c r="F41" s="32"/>
      <c r="G41" s="9"/>
      <c r="H41" s="7"/>
    </row>
    <row r="42" spans="1:1026" ht="15.6" x14ac:dyDescent="0.3">
      <c r="C42" s="54"/>
      <c r="D42" s="54"/>
      <c r="E42" s="32"/>
      <c r="F42" s="32"/>
      <c r="G42" s="9"/>
      <c r="H42" s="7"/>
    </row>
    <row r="43" spans="1:1026" ht="15.6" x14ac:dyDescent="0.3">
      <c r="C43" s="54"/>
      <c r="D43" s="54"/>
      <c r="E43" s="32"/>
      <c r="F43" s="32"/>
      <c r="G43" s="9"/>
      <c r="H43" s="7"/>
    </row>
    <row r="44" spans="1:1026" ht="15.6" x14ac:dyDescent="0.3">
      <c r="C44" s="10"/>
      <c r="D44" s="10"/>
      <c r="E44" s="10"/>
      <c r="F44" s="10"/>
      <c r="G44" s="9"/>
      <c r="H44" s="7"/>
    </row>
    <row r="45" spans="1:1026" ht="15.6" x14ac:dyDescent="0.3">
      <c r="C45" s="10"/>
      <c r="D45" s="10"/>
      <c r="E45" s="10"/>
      <c r="F45" s="10"/>
      <c r="G45" s="9"/>
      <c r="H45" s="7"/>
    </row>
    <row r="46" spans="1:1026" ht="15.6" x14ac:dyDescent="0.3">
      <c r="C46" s="10"/>
      <c r="D46" s="10"/>
      <c r="E46" s="10"/>
      <c r="F46" s="10"/>
      <c r="G46" s="9"/>
      <c r="H46" s="7"/>
    </row>
    <row r="47" spans="1:1026" ht="15.6" x14ac:dyDescent="0.3">
      <c r="C47" s="10"/>
      <c r="D47" s="10"/>
      <c r="E47" s="10"/>
      <c r="F47" s="10"/>
      <c r="G47" s="9"/>
      <c r="H47" s="7"/>
    </row>
    <row r="48" spans="1:1026" ht="15.6" x14ac:dyDescent="0.3">
      <c r="C48" s="10"/>
      <c r="D48" s="10"/>
      <c r="E48" s="10"/>
      <c r="F48" s="10"/>
      <c r="G48" s="9"/>
      <c r="H48" s="7"/>
    </row>
    <row r="49" spans="3:8" ht="15.6" x14ac:dyDescent="0.3">
      <c r="C49" s="10"/>
      <c r="D49" s="10"/>
      <c r="E49" s="10"/>
      <c r="F49" s="10"/>
      <c r="G49" s="9"/>
      <c r="H49" s="7"/>
    </row>
    <row r="50" spans="3:8" ht="15.6" x14ac:dyDescent="0.3">
      <c r="C50" s="10"/>
      <c r="D50" s="10"/>
      <c r="E50" s="10"/>
      <c r="F50" s="10"/>
      <c r="G50" s="9"/>
      <c r="H50" s="7"/>
    </row>
    <row r="51" spans="3:8" ht="15.6" x14ac:dyDescent="0.3">
      <c r="C51" s="10"/>
      <c r="D51" s="10"/>
      <c r="E51" s="10"/>
      <c r="F51" s="10"/>
      <c r="G51" s="9"/>
      <c r="H51" s="7"/>
    </row>
    <row r="52" spans="3:8" ht="15.6" x14ac:dyDescent="0.3">
      <c r="C52" s="10"/>
      <c r="D52" s="10"/>
      <c r="E52" s="10"/>
      <c r="F52" s="10"/>
      <c r="G52" s="9"/>
      <c r="H52" s="7"/>
    </row>
    <row r="53" spans="3:8" ht="15.6" x14ac:dyDescent="0.3">
      <c r="C53" s="10"/>
      <c r="D53" s="10"/>
      <c r="E53" s="10"/>
      <c r="F53" s="10"/>
      <c r="G53" s="9"/>
      <c r="H53" s="7"/>
    </row>
    <row r="54" spans="3:8" ht="15.6" x14ac:dyDescent="0.3">
      <c r="C54" s="10"/>
      <c r="D54" s="10"/>
      <c r="E54" s="10"/>
      <c r="F54" s="10"/>
      <c r="G54" s="9"/>
      <c r="H54" s="7"/>
    </row>
    <row r="55" spans="3:8" ht="15.6" x14ac:dyDescent="0.3">
      <c r="C55" s="10"/>
      <c r="D55" s="10"/>
      <c r="E55" s="10"/>
      <c r="F55" s="10"/>
      <c r="G55" s="9"/>
      <c r="H55" s="7"/>
    </row>
    <row r="56" spans="3:8" ht="15.6" x14ac:dyDescent="0.3">
      <c r="C56" s="10"/>
      <c r="D56" s="10"/>
      <c r="E56" s="10"/>
      <c r="F56" s="10"/>
      <c r="G56" s="9"/>
      <c r="H56" s="7"/>
    </row>
    <row r="57" spans="3:8" ht="15.6" x14ac:dyDescent="0.3">
      <c r="C57" s="10"/>
      <c r="D57" s="10"/>
      <c r="E57" s="10"/>
      <c r="F57" s="10"/>
      <c r="G57" s="9"/>
      <c r="H57" s="7"/>
    </row>
    <row r="58" spans="3:8" ht="15.6" x14ac:dyDescent="0.3">
      <c r="C58" s="10"/>
      <c r="D58" s="10"/>
      <c r="E58" s="10"/>
      <c r="F58" s="10"/>
      <c r="G58" s="9"/>
      <c r="H58" s="7"/>
    </row>
    <row r="59" spans="3:8" ht="15.6" x14ac:dyDescent="0.3">
      <c r="C59" s="10"/>
      <c r="D59" s="10"/>
      <c r="E59" s="10"/>
      <c r="F59" s="10"/>
      <c r="G59" s="9"/>
      <c r="H59" s="7"/>
    </row>
    <row r="60" spans="3:8" ht="15.6" x14ac:dyDescent="0.3">
      <c r="C60" s="10"/>
      <c r="D60" s="10"/>
      <c r="E60" s="10"/>
      <c r="F60" s="10"/>
      <c r="G60" s="9"/>
      <c r="H60" s="7"/>
    </row>
    <row r="61" spans="3:8" x14ac:dyDescent="0.3">
      <c r="C61" s="8"/>
      <c r="D61" s="8"/>
      <c r="E61" s="8"/>
      <c r="F61" s="8"/>
      <c r="G61" s="6"/>
      <c r="H61" s="7"/>
    </row>
    <row r="62" spans="3:8" x14ac:dyDescent="0.3">
      <c r="C62" s="8"/>
      <c r="D62" s="8"/>
      <c r="E62" s="8"/>
      <c r="F62" s="8"/>
      <c r="G62" s="6"/>
      <c r="H62" s="7"/>
    </row>
    <row r="63" spans="3:8" x14ac:dyDescent="0.3">
      <c r="C63" s="8"/>
      <c r="D63" s="8"/>
      <c r="E63" s="8"/>
      <c r="F63" s="8"/>
      <c r="G63" s="6"/>
      <c r="H63" s="7"/>
    </row>
    <row r="64" spans="3:8" x14ac:dyDescent="0.3">
      <c r="C64" s="8"/>
      <c r="D64" s="8"/>
      <c r="E64" s="8"/>
      <c r="F64" s="8"/>
      <c r="G64" s="6"/>
      <c r="H64" s="7"/>
    </row>
    <row r="65" spans="3:8" x14ac:dyDescent="0.3">
      <c r="C65" s="8"/>
      <c r="D65" s="8"/>
      <c r="E65" s="8"/>
      <c r="F65" s="8"/>
      <c r="G65" s="6"/>
      <c r="H65" s="7"/>
    </row>
    <row r="66" spans="3:8" x14ac:dyDescent="0.3">
      <c r="C66" s="8"/>
      <c r="D66" s="8"/>
      <c r="E66" s="8"/>
      <c r="F66" s="8"/>
      <c r="G66" s="6"/>
      <c r="H66" s="7"/>
    </row>
    <row r="67" spans="3:8" x14ac:dyDescent="0.3">
      <c r="C67" s="8"/>
      <c r="D67" s="8"/>
      <c r="E67" s="8"/>
      <c r="F67" s="8"/>
      <c r="G67" s="6"/>
      <c r="H67" s="7"/>
    </row>
    <row r="68" spans="3:8" x14ac:dyDescent="0.3">
      <c r="C68" s="8"/>
      <c r="D68" s="8"/>
      <c r="E68" s="8"/>
      <c r="F68" s="8"/>
      <c r="G68" s="6"/>
      <c r="H68" s="7"/>
    </row>
    <row r="69" spans="3:8" x14ac:dyDescent="0.3">
      <c r="C69" s="8"/>
      <c r="D69" s="8"/>
      <c r="E69" s="8"/>
      <c r="F69" s="8"/>
      <c r="G69" s="6"/>
      <c r="H69" s="7"/>
    </row>
    <row r="70" spans="3:8" x14ac:dyDescent="0.3">
      <c r="C70" s="8"/>
      <c r="D70" s="8"/>
      <c r="E70" s="8"/>
      <c r="F70" s="8"/>
      <c r="G70" s="6"/>
      <c r="H70" s="7"/>
    </row>
    <row r="71" spans="3:8" x14ac:dyDescent="0.3">
      <c r="C71" s="8"/>
      <c r="D71" s="8"/>
      <c r="E71" s="8"/>
      <c r="F71" s="8"/>
      <c r="G71" s="6"/>
      <c r="H71" s="7"/>
    </row>
    <row r="72" spans="3:8" x14ac:dyDescent="0.3">
      <c r="C72" s="8"/>
      <c r="D72" s="8"/>
      <c r="E72" s="8"/>
      <c r="F72" s="8"/>
      <c r="G72" s="6"/>
      <c r="H72" s="7"/>
    </row>
    <row r="73" spans="3:8" x14ac:dyDescent="0.3">
      <c r="C73" s="8"/>
      <c r="D73" s="8"/>
      <c r="E73" s="8"/>
      <c r="F73" s="8"/>
      <c r="G73" s="6"/>
      <c r="H73" s="7"/>
    </row>
    <row r="74" spans="3:8" x14ac:dyDescent="0.3">
      <c r="C74" s="8"/>
      <c r="D74" s="8"/>
      <c r="E74" s="8"/>
      <c r="F74" s="8"/>
      <c r="G74" s="6"/>
      <c r="H74" s="7"/>
    </row>
    <row r="75" spans="3:8" x14ac:dyDescent="0.3">
      <c r="C75" s="8"/>
      <c r="D75" s="8"/>
      <c r="E75" s="8"/>
      <c r="F75" s="8"/>
      <c r="G75" s="6"/>
      <c r="H75" s="7"/>
    </row>
    <row r="76" spans="3:8" x14ac:dyDescent="0.3">
      <c r="C76" s="8"/>
      <c r="D76" s="8"/>
      <c r="E76" s="8"/>
      <c r="F76" s="8"/>
      <c r="G76" s="6"/>
      <c r="H76" s="7"/>
    </row>
    <row r="77" spans="3:8" x14ac:dyDescent="0.3">
      <c r="C77" s="8"/>
      <c r="D77" s="8"/>
      <c r="E77" s="8"/>
      <c r="F77" s="8"/>
      <c r="G77" s="6"/>
      <c r="H77" s="7"/>
    </row>
    <row r="78" spans="3:8" x14ac:dyDescent="0.3">
      <c r="C78" s="8"/>
      <c r="D78" s="8"/>
      <c r="E78" s="8"/>
      <c r="F78" s="8"/>
      <c r="G78" s="6"/>
      <c r="H78" s="7"/>
    </row>
    <row r="79" spans="3:8" x14ac:dyDescent="0.3">
      <c r="C79" s="8"/>
      <c r="D79" s="8"/>
      <c r="E79" s="8"/>
      <c r="F79" s="8"/>
      <c r="G79" s="6"/>
      <c r="H79" s="7"/>
    </row>
    <row r="80" spans="3:8" x14ac:dyDescent="0.3">
      <c r="C80" s="8"/>
      <c r="D80" s="8"/>
      <c r="E80" s="8"/>
      <c r="F80" s="8"/>
      <c r="G80" s="6"/>
      <c r="H80" s="7"/>
    </row>
    <row r="81" spans="3:8" x14ac:dyDescent="0.3">
      <c r="C81" s="8"/>
      <c r="D81" s="8"/>
      <c r="E81" s="8"/>
      <c r="F81" s="8"/>
      <c r="G81" s="6"/>
      <c r="H81" s="7"/>
    </row>
    <row r="82" spans="3:8" x14ac:dyDescent="0.3">
      <c r="C82" s="8"/>
      <c r="D82" s="8"/>
      <c r="E82" s="8"/>
      <c r="F82" s="8"/>
      <c r="G82" s="6"/>
      <c r="H82" s="7"/>
    </row>
    <row r="83" spans="3:8" x14ac:dyDescent="0.3">
      <c r="C83" s="8"/>
      <c r="D83" s="8"/>
      <c r="E83" s="8"/>
      <c r="F83" s="8"/>
      <c r="G83" s="6"/>
      <c r="H83" s="7"/>
    </row>
    <row r="84" spans="3:8" x14ac:dyDescent="0.3">
      <c r="C84" s="8"/>
      <c r="D84" s="8"/>
      <c r="E84" s="8"/>
      <c r="F84" s="8"/>
      <c r="G84" s="6"/>
      <c r="H84" s="7"/>
    </row>
    <row r="85" spans="3:8" x14ac:dyDescent="0.3">
      <c r="C85" s="8"/>
      <c r="D85" s="8"/>
      <c r="E85" s="8"/>
      <c r="F85" s="8"/>
      <c r="G85" s="6"/>
      <c r="H85" s="7"/>
    </row>
    <row r="86" spans="3:8" x14ac:dyDescent="0.3">
      <c r="C86" s="8"/>
      <c r="D86" s="8"/>
      <c r="E86" s="8"/>
      <c r="F86" s="8"/>
      <c r="G86" s="6"/>
      <c r="H86" s="7"/>
    </row>
    <row r="87" spans="3:8" x14ac:dyDescent="0.3">
      <c r="C87" s="8"/>
      <c r="D87" s="8"/>
      <c r="E87" s="8"/>
      <c r="F87" s="8"/>
      <c r="G87" s="6"/>
      <c r="H87" s="7"/>
    </row>
    <row r="88" spans="3:8" x14ac:dyDescent="0.3">
      <c r="C88" s="8"/>
      <c r="D88" s="8"/>
      <c r="E88" s="8"/>
      <c r="F88" s="8"/>
      <c r="G88" s="6"/>
      <c r="H88" s="7"/>
    </row>
    <row r="89" spans="3:8" x14ac:dyDescent="0.3">
      <c r="C89" s="8"/>
      <c r="D89" s="8"/>
      <c r="E89" s="8"/>
      <c r="F89" s="8"/>
      <c r="G89" s="6"/>
      <c r="H89" s="7"/>
    </row>
    <row r="90" spans="3:8" x14ac:dyDescent="0.3">
      <c r="C90" s="8"/>
      <c r="D90" s="8"/>
      <c r="E90" s="8"/>
      <c r="F90" s="8"/>
      <c r="G90" s="6"/>
      <c r="H90" s="7"/>
    </row>
    <row r="91" spans="3:8" x14ac:dyDescent="0.3">
      <c r="C91" s="8"/>
      <c r="D91" s="8"/>
      <c r="E91" s="8"/>
      <c r="F91" s="8"/>
      <c r="G91" s="6"/>
      <c r="H91" s="7"/>
    </row>
    <row r="92" spans="3:8" x14ac:dyDescent="0.3">
      <c r="C92" s="8"/>
      <c r="D92" s="8"/>
      <c r="E92" s="8"/>
      <c r="F92" s="8"/>
      <c r="G92" s="6"/>
      <c r="H92" s="7"/>
    </row>
    <row r="93" spans="3:8" x14ac:dyDescent="0.3">
      <c r="C93" s="8"/>
      <c r="D93" s="8"/>
      <c r="E93" s="8"/>
      <c r="F93" s="8"/>
      <c r="G93" s="6"/>
      <c r="H93" s="7"/>
    </row>
    <row r="94" spans="3:8" x14ac:dyDescent="0.3">
      <c r="C94" s="8"/>
      <c r="D94" s="8"/>
      <c r="E94" s="8"/>
      <c r="F94" s="8"/>
      <c r="G94" s="6"/>
      <c r="H94" s="7"/>
    </row>
  </sheetData>
  <mergeCells count="32">
    <mergeCell ref="C40:D40"/>
    <mergeCell ref="C41:D41"/>
    <mergeCell ref="C42:D42"/>
    <mergeCell ref="C43:D43"/>
    <mergeCell ref="C37:K37"/>
    <mergeCell ref="C38:I38"/>
    <mergeCell ref="C35:D35"/>
    <mergeCell ref="C39:D39"/>
    <mergeCell ref="K29:N29"/>
    <mergeCell ref="K30:N30"/>
    <mergeCell ref="K31:N31"/>
    <mergeCell ref="K32:N32"/>
    <mergeCell ref="K33:N33"/>
    <mergeCell ref="H29:J29"/>
    <mergeCell ref="H30:J30"/>
    <mergeCell ref="H31:J31"/>
    <mergeCell ref="H33:J33"/>
    <mergeCell ref="H32:J32"/>
    <mergeCell ref="C36:J36"/>
    <mergeCell ref="O6:V6"/>
    <mergeCell ref="W6:Y6"/>
    <mergeCell ref="O8:V8"/>
    <mergeCell ref="W8:Y8"/>
    <mergeCell ref="O4:V4"/>
    <mergeCell ref="W4:Y4"/>
    <mergeCell ref="O5:V5"/>
    <mergeCell ref="W5:Y5"/>
    <mergeCell ref="B2:N2"/>
    <mergeCell ref="O2:V2"/>
    <mergeCell ref="W2:Y2"/>
    <mergeCell ref="O3:V3"/>
    <mergeCell ref="W3:Y3"/>
  </mergeCells>
  <pageMargins left="0.7" right="0.7" top="0.75" bottom="0.75" header="0.51180555555555496" footer="0.51180555555555496"/>
  <pageSetup scale="44" firstPageNumber="0" orientation="landscape" r:id="rId1"/>
  <rowBreaks count="3" manualBreakCount="3">
    <brk id="11" max="13" man="1"/>
    <brk id="12" max="16383" man="1"/>
    <brk id="16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2024-01-18T11:26:16Z</dcterms:created>
  <dcterms:modified xsi:type="dcterms:W3CDTF">2024-01-18T11:26:40Z</dcterms:modified>
  <dc:language/>
</cp:coreProperties>
</file>