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paluch\Desktop\Zadania - moje AP\Drogi, ulice place w mieście\RI.05.26. - Przebudowa ul.Ofiar Katynia\Przetarg\"/>
    </mc:Choice>
  </mc:AlternateContent>
  <xr:revisionPtr revIDLastSave="0" documentId="13_ncr:1_{A1928D0D-2CE9-4252-8650-E480060A3F77}" xr6:coauthVersionLast="36" xr6:coauthVersionMax="36" xr10:uidLastSave="{00000000-0000-0000-0000-000000000000}"/>
  <bookViews>
    <workbookView xWindow="-2490" yWindow="4950" windowWidth="18570" windowHeight="5235" xr2:uid="{00000000-000D-0000-FFFF-FFFF00000000}"/>
  </bookViews>
  <sheets>
    <sheet name="Arkusz" sheetId="9" r:id="rId1"/>
  </sheets>
  <definedNames>
    <definedName name="_xlnm.Print_Area" localSheetId="0">Arkusz!$A$3:$Q$105</definedName>
    <definedName name="_xlnm.Print_Titles" localSheetId="0">Arkusz!$1:$1</definedName>
  </definedNames>
  <calcPr calcId="191029"/>
</workbook>
</file>

<file path=xl/calcChain.xml><?xml version="1.0" encoding="utf-8"?>
<calcChain xmlns="http://schemas.openxmlformats.org/spreadsheetml/2006/main">
  <c r="E91" i="9" l="1"/>
  <c r="E81" i="9"/>
  <c r="E69" i="9"/>
  <c r="E59" i="9"/>
  <c r="E46" i="9"/>
  <c r="E42" i="9"/>
  <c r="E39" i="9"/>
  <c r="E35" i="9"/>
  <c r="E31" i="9"/>
  <c r="E28" i="9"/>
  <c r="E24" i="9"/>
  <c r="E19" i="9"/>
  <c r="E16" i="9"/>
  <c r="E12" i="9"/>
</calcChain>
</file>

<file path=xl/sharedStrings.xml><?xml version="1.0" encoding="utf-8"?>
<sst xmlns="http://schemas.openxmlformats.org/spreadsheetml/2006/main" count="263" uniqueCount="183">
  <si>
    <t>L.p.</t>
  </si>
  <si>
    <t>styczeń</t>
  </si>
  <si>
    <t>lipiec</t>
  </si>
  <si>
    <t>sierpień</t>
  </si>
  <si>
    <t>wrzesień</t>
  </si>
  <si>
    <t>październik</t>
  </si>
  <si>
    <t>listopad</t>
  </si>
  <si>
    <t>grudzień</t>
  </si>
  <si>
    <t>Zakres rzeczowy</t>
  </si>
  <si>
    <t>8.</t>
  </si>
  <si>
    <t>9.</t>
  </si>
  <si>
    <t>10.</t>
  </si>
  <si>
    <t>J.m.</t>
  </si>
  <si>
    <t>Ilość</t>
  </si>
  <si>
    <t>Wartość</t>
  </si>
  <si>
    <t>Netto [zł]</t>
  </si>
  <si>
    <t>Brutto [zł]</t>
  </si>
  <si>
    <t>m</t>
  </si>
  <si>
    <t>szt</t>
  </si>
  <si>
    <t>Zadanie inwestycyjne</t>
  </si>
  <si>
    <t>Zamawiający</t>
  </si>
  <si>
    <t>Gmina Dębno z siedzibą w Dębnie przy ul. Piłsudskiego 5</t>
  </si>
  <si>
    <t>Roboty przygotowawcze</t>
  </si>
  <si>
    <t>m2</t>
  </si>
  <si>
    <t>m3</t>
  </si>
  <si>
    <t>Podbudowy</t>
  </si>
  <si>
    <t>1.1</t>
  </si>
  <si>
    <t>1.3</t>
  </si>
  <si>
    <t>2.1</t>
  </si>
  <si>
    <t>2.2</t>
  </si>
  <si>
    <t>Elementy ulic</t>
  </si>
  <si>
    <t>3.1</t>
  </si>
  <si>
    <t>3.2</t>
  </si>
  <si>
    <t>Nawierzchnie</t>
  </si>
  <si>
    <t>4.1</t>
  </si>
  <si>
    <t>Roboty wykończeniowe</t>
  </si>
  <si>
    <t>5.1</t>
  </si>
  <si>
    <t>Roboty ziemne</t>
  </si>
  <si>
    <t>kpl</t>
  </si>
  <si>
    <t>9.1</t>
  </si>
  <si>
    <t>9.2</t>
  </si>
  <si>
    <t>(podpisy osób wskazanych w dokumencie uprawniającym do występowania w obrocie prawnym lub posiadających pełnomocnictwo)</t>
  </si>
  <si>
    <t>Wartości netto</t>
  </si>
  <si>
    <t>Razem [netto}</t>
  </si>
  <si>
    <t>4.2</t>
  </si>
  <si>
    <t>1.2</t>
  </si>
  <si>
    <t>11.1</t>
  </si>
  <si>
    <t>11.2</t>
  </si>
  <si>
    <t>11.3</t>
  </si>
  <si>
    <t>11.4</t>
  </si>
  <si>
    <t>11.5</t>
  </si>
  <si>
    <t>Załącznik nr 1a</t>
  </si>
  <si>
    <t>Roboty pomiarowe</t>
  </si>
  <si>
    <t>Ochrona istniejących drzew</t>
  </si>
  <si>
    <t>Wykonanie koryta</t>
  </si>
  <si>
    <t>Warstwa wiążąca z betonu asfaltowego</t>
  </si>
  <si>
    <t>Nawierzchnia z kostki betonowej</t>
  </si>
  <si>
    <t>4.3</t>
  </si>
  <si>
    <t>Urządzenie bezpieczeństwa ruchu</t>
  </si>
  <si>
    <t>6.1</t>
  </si>
  <si>
    <t>6.2</t>
  </si>
  <si>
    <t>I</t>
  </si>
  <si>
    <t>ROBOTY DROGOWE</t>
  </si>
  <si>
    <t>II</t>
  </si>
  <si>
    <t>ROBOTYSANITARNE</t>
  </si>
  <si>
    <t>Roboty rozbiórkowe</t>
  </si>
  <si>
    <t>9.3</t>
  </si>
  <si>
    <t>Roboty montażowe- studnie rewizyjne betonowe śr. 1200mm</t>
  </si>
  <si>
    <t>Roboty montażowe - studzienki ściekowe - wpusty</t>
  </si>
  <si>
    <t>10.1</t>
  </si>
  <si>
    <t>10.2</t>
  </si>
  <si>
    <t>10.3</t>
  </si>
  <si>
    <t>10.4</t>
  </si>
  <si>
    <t>10.5</t>
  </si>
  <si>
    <t>10.6</t>
  </si>
  <si>
    <t>10.7</t>
  </si>
  <si>
    <t>10.8</t>
  </si>
  <si>
    <t>11.6</t>
  </si>
  <si>
    <t>11.7</t>
  </si>
  <si>
    <t>11.8</t>
  </si>
  <si>
    <t>11.9</t>
  </si>
  <si>
    <t>III</t>
  </si>
  <si>
    <t>Roboty elektryczne</t>
  </si>
  <si>
    <t>12.1</t>
  </si>
  <si>
    <t>12.2</t>
  </si>
  <si>
    <t>12.3</t>
  </si>
  <si>
    <t>12.4</t>
  </si>
  <si>
    <t>12.5</t>
  </si>
  <si>
    <t>kpl/odc.</t>
  </si>
  <si>
    <t>kpl/odc</t>
  </si>
  <si>
    <t>kwartał I 2021 r.</t>
  </si>
  <si>
    <t xml:space="preserve">                                           Zestawienie rzeczowo-finansowe realizacji zadania (w PLN)</t>
  </si>
  <si>
    <t>Przebudowa ul. Ofiar Katynia w miejscowości Dębno</t>
  </si>
  <si>
    <t>Wywóz ziemi i materiałów z rozbiórki</t>
  </si>
  <si>
    <t>Profilowanie i zagęszczanie podłoża</t>
  </si>
  <si>
    <t>Podbudowa z kruszywa łamanego gr. 10cm</t>
  </si>
  <si>
    <t>Podbudowa z kruszywa łamanego gr. 15cm</t>
  </si>
  <si>
    <t>Podbudowa z kruszywa łamanego gr. 20cm</t>
  </si>
  <si>
    <t>3.3</t>
  </si>
  <si>
    <t>3.4</t>
  </si>
  <si>
    <t>Krawężniki betonowe z ławami</t>
  </si>
  <si>
    <t>5.2</t>
  </si>
  <si>
    <t>Obrzeża betonowe</t>
  </si>
  <si>
    <t>Regulacja studzienek</t>
  </si>
  <si>
    <t>Regulacja studzienek dla włazów kanałowych</t>
  </si>
  <si>
    <t>Regulacja studzienek teletechnicznych</t>
  </si>
  <si>
    <t>Regulacja skrzynek ulicznych dla zaworów</t>
  </si>
  <si>
    <t>6.3</t>
  </si>
  <si>
    <t>Oznakowanie poziome - masy chemoutwardzalne - grubowarstwowe</t>
  </si>
  <si>
    <t>7.1</t>
  </si>
  <si>
    <t>Oznakowanie pionowe - słupki</t>
  </si>
  <si>
    <t>Oznakowanie pionowe - tablice</t>
  </si>
  <si>
    <t>7.2</t>
  </si>
  <si>
    <t>7.3</t>
  </si>
  <si>
    <t>Humusowanie skarp, terenów przyległych z obsianiem przy grub. warstwy humusu 10 cm</t>
  </si>
  <si>
    <t>Roboty montażowe - rurociągi grawitacyjne z GRP śr. 300 mm</t>
  </si>
  <si>
    <t>Roboty montażowe - rurociągi grawitacyjne z GRP śr. 450 mm</t>
  </si>
  <si>
    <t>Roboty montażowe - rurociągi grawitacyjne z GRP śr. 600 mm</t>
  </si>
  <si>
    <t>Roboty montażowe - rurociągi grawitacyjne z PCV śr. 160 mm</t>
  </si>
  <si>
    <t>Roboty montażowe - rurociągi grawitacyjne z PCV śr. 200 mm</t>
  </si>
  <si>
    <t>Roboty montażowe - rurociągi grawitacyjne z PCV śr. 250 mm</t>
  </si>
  <si>
    <t>Roboty montażowe - rurociągi grawitacyjne z PCV śr. 315 mm</t>
  </si>
  <si>
    <t>Roboty montażowe- studnie rewizyjne GRP śr. 1200mm</t>
  </si>
  <si>
    <t>Roboty montażowe- studzienki kanalizacyjne PP śr 600mm</t>
  </si>
  <si>
    <t>Roboty montażowe - rurociągi grawitacyjne z PCV śr. 200mm</t>
  </si>
  <si>
    <t>Roboty montażowe- rurociągi grawitacyjne z rur kamionkowych śr. 500mm</t>
  </si>
  <si>
    <t>Roboty montażowe- studzienki kanalizacyjne systemowe PP 425mm</t>
  </si>
  <si>
    <t>Właczenie się do istn. studni kanalizacyjnej z montażem przejść szczelnych śr. 200mm</t>
  </si>
  <si>
    <t>Właczenie się do istn. rurociągu lub studni na przyłączu kanalizacyjnym</t>
  </si>
  <si>
    <t>Roboty montażowe - rurociągi z rur żeliwnych śr 100mm</t>
  </si>
  <si>
    <t>Roboty montażowe - węzeł W9</t>
  </si>
  <si>
    <t>Roboty montażowe - węzły:W2, W4, W6, W8, W1, W12, W14, W16</t>
  </si>
  <si>
    <t>Roboty montażowe - węzły: W5, W17.1, W19</t>
  </si>
  <si>
    <t>Roboty montażowe - hydranty - wezły W7 i W21</t>
  </si>
  <si>
    <t>Roboty montażowe - przyłacza z rur PE 110mm</t>
  </si>
  <si>
    <t>Roboty montażowe - przyłacza z rur PE 63mm</t>
  </si>
  <si>
    <t>Roboty montażowe - przyłacza z rur PE40mm</t>
  </si>
  <si>
    <t>Sieć wodociągowa</t>
  </si>
  <si>
    <t>Kanalizacja sanitarna</t>
  </si>
  <si>
    <t>Kanalizacja deszczowa</t>
  </si>
  <si>
    <t>Oświetlenie uliczne</t>
  </si>
  <si>
    <t>Osłona rurowa sztywna SRS d:75 mm</t>
  </si>
  <si>
    <t>Rury osłonowe z PCV</t>
  </si>
  <si>
    <t>Roboty rozbiórkowe i demontażowe</t>
  </si>
  <si>
    <t>Przewierty mezhaniczne</t>
  </si>
  <si>
    <t>Układanie kabli 4x24mm2 0,6/1kV</t>
  </si>
  <si>
    <t>Układanie kabli Cu YKY 4x10mm2 0,6/1kV</t>
  </si>
  <si>
    <t>Lampy oświetleniowe</t>
  </si>
  <si>
    <t>12.6</t>
  </si>
  <si>
    <t>12.7</t>
  </si>
  <si>
    <t>12.8</t>
  </si>
  <si>
    <t>12.9</t>
  </si>
  <si>
    <t>kwartał III 2022 r.</t>
  </si>
  <si>
    <t>kwartał IV 2022 r.</t>
  </si>
  <si>
    <t>kwartał II 2022 r.</t>
  </si>
  <si>
    <t>kwiecień</t>
  </si>
  <si>
    <t>maj</t>
  </si>
  <si>
    <t>czerwiec</t>
  </si>
  <si>
    <t>podatek VAT</t>
  </si>
  <si>
    <t>Razem brutto</t>
  </si>
  <si>
    <t>8,1</t>
  </si>
  <si>
    <t>10.9</t>
  </si>
  <si>
    <t>10.10</t>
  </si>
  <si>
    <t>10.11</t>
  </si>
  <si>
    <t>10.12</t>
  </si>
  <si>
    <t>12.10</t>
  </si>
  <si>
    <t>13.1</t>
  </si>
  <si>
    <t>13.2</t>
  </si>
  <si>
    <t>13.3</t>
  </si>
  <si>
    <t>13.4</t>
  </si>
  <si>
    <t>13.5</t>
  </si>
  <si>
    <t>13.6</t>
  </si>
  <si>
    <t>13.7</t>
  </si>
  <si>
    <t>13.8</t>
  </si>
  <si>
    <t>13.9</t>
  </si>
  <si>
    <t>RAZEM NETTO</t>
  </si>
  <si>
    <t>VAT</t>
  </si>
  <si>
    <t>RAZEM BRUTTO</t>
  </si>
  <si>
    <t>Razem</t>
  </si>
  <si>
    <t>…………………………………………</t>
  </si>
  <si>
    <t>Rozbiórka istn. sieci kanalizacjnych</t>
  </si>
  <si>
    <t>Rozbiórka istn. wodociągu</t>
  </si>
  <si>
    <t>Rozbiórka istn. gazociągu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</si>
</sst>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0"/>
      <name val="Arial CE"/>
      <charset val="238"/>
    </font>
    <font>
      <sz val="10"/>
      <name val="Arial CE"/>
      <charset val="238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8"/>
      <name val="Arial CE"/>
      <family val="2"/>
      <charset val="238"/>
    </font>
    <font>
      <sz val="10"/>
      <name val="Arial CE"/>
      <charset val="238"/>
    </font>
    <font>
      <sz val="8"/>
      <name val="Arial CE"/>
      <family val="2"/>
      <charset val="238"/>
    </font>
    <font>
      <b/>
      <sz val="9"/>
      <name val="Arial CE"/>
      <family val="2"/>
      <charset val="238"/>
    </font>
    <font>
      <sz val="9"/>
      <name val="Arial CE"/>
      <family val="2"/>
      <charset val="238"/>
    </font>
    <font>
      <sz val="9"/>
      <name val="Times New Roman"/>
      <family val="1"/>
    </font>
    <font>
      <sz val="9"/>
      <name val="Arial CE"/>
      <charset val="238"/>
    </font>
    <font>
      <b/>
      <sz val="12"/>
      <name val="Times New Roman"/>
      <family val="1"/>
      <charset val="238"/>
    </font>
    <font>
      <sz val="8"/>
      <name val="Arial CE"/>
      <charset val="238"/>
    </font>
    <font>
      <i/>
      <sz val="10"/>
      <name val="Times New Roman"/>
      <family val="1"/>
      <charset val="238"/>
    </font>
    <font>
      <b/>
      <sz val="12"/>
      <name val="Arial CE"/>
      <charset val="238"/>
    </font>
    <font>
      <b/>
      <sz val="12"/>
      <name val="Times New Roman"/>
      <family val="1"/>
    </font>
    <font>
      <sz val="12"/>
      <name val="Arial CE"/>
      <charset val="238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Arial CE"/>
      <family val="2"/>
      <charset val="238"/>
    </font>
    <font>
      <b/>
      <i/>
      <sz val="12"/>
      <name val="Times New Roman"/>
      <family val="1"/>
      <charset val="238"/>
    </font>
    <font>
      <b/>
      <sz val="10"/>
      <name val="Arial CE"/>
      <charset val="238"/>
    </font>
    <font>
      <b/>
      <i/>
      <sz val="1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84">
    <xf numFmtId="0" fontId="0" fillId="0" borderId="0" xfId="0"/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0" fillId="0" borderId="0" xfId="0" applyAlignment="1">
      <alignment vertical="center"/>
    </xf>
    <xf numFmtId="0" fontId="9" fillId="0" borderId="0" xfId="0" applyFont="1" applyAlignment="1">
      <alignment vertical="center"/>
    </xf>
    <xf numFmtId="3" fontId="6" fillId="0" borderId="1" xfId="0" applyNumberFormat="1" applyFont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2" fillId="0" borderId="0" xfId="0" applyFont="1" applyAlignment="1">
      <alignment vertical="center"/>
    </xf>
    <xf numFmtId="3" fontId="11" fillId="0" borderId="0" xfId="0" applyNumberFormat="1" applyFont="1" applyAlignment="1">
      <alignment vertical="center"/>
    </xf>
    <xf numFmtId="3" fontId="12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0" fontId="2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/>
    </xf>
    <xf numFmtId="0" fontId="4" fillId="0" borderId="5" xfId="0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5" fillId="0" borderId="6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3" fontId="6" fillId="0" borderId="8" xfId="0" applyNumberFormat="1" applyFont="1" applyBorder="1" applyAlignment="1">
      <alignment horizontal="right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7" fillId="0" borderId="1" xfId="0" applyFont="1" applyBorder="1" applyAlignment="1">
      <alignment horizontal="left" vertical="center" wrapText="1"/>
    </xf>
    <xf numFmtId="0" fontId="0" fillId="0" borderId="0" xfId="0" applyBorder="1" applyAlignment="1">
      <alignment vertical="center"/>
    </xf>
    <xf numFmtId="0" fontId="2" fillId="0" borderId="0" xfId="0" applyFont="1" applyAlignment="1">
      <alignment horizontal="right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left" vertical="center" wrapText="1"/>
    </xf>
    <xf numFmtId="3" fontId="7" fillId="0" borderId="21" xfId="0" applyNumberFormat="1" applyFont="1" applyBorder="1" applyAlignment="1">
      <alignment vertical="center"/>
    </xf>
    <xf numFmtId="3" fontId="7" fillId="0" borderId="22" xfId="0" applyNumberFormat="1" applyFont="1" applyBorder="1" applyAlignment="1">
      <alignment vertical="center"/>
    </xf>
    <xf numFmtId="0" fontId="5" fillId="0" borderId="7" xfId="0" applyFont="1" applyBorder="1" applyAlignment="1">
      <alignment horizontal="center" vertical="center" wrapText="1"/>
    </xf>
    <xf numFmtId="3" fontId="6" fillId="0" borderId="7" xfId="0" applyNumberFormat="1" applyFont="1" applyBorder="1" applyAlignment="1">
      <alignment horizontal="right" vertical="center" wrapText="1"/>
    </xf>
    <xf numFmtId="3" fontId="6" fillId="0" borderId="15" xfId="0" applyNumberFormat="1" applyFont="1" applyBorder="1" applyAlignment="1">
      <alignment horizontal="right" vertical="center" wrapText="1"/>
    </xf>
    <xf numFmtId="3" fontId="6" fillId="0" borderId="2" xfId="0" applyNumberFormat="1" applyFont="1" applyBorder="1" applyAlignment="1">
      <alignment horizontal="right" vertical="center" wrapText="1"/>
    </xf>
    <xf numFmtId="3" fontId="6" fillId="0" borderId="6" xfId="0" applyNumberFormat="1" applyFont="1" applyBorder="1" applyAlignment="1">
      <alignment horizontal="right" vertical="center" wrapText="1"/>
    </xf>
    <xf numFmtId="0" fontId="5" fillId="0" borderId="2" xfId="0" applyFont="1" applyBorder="1" applyAlignment="1">
      <alignment horizontal="center" vertical="center" wrapText="1"/>
    </xf>
    <xf numFmtId="3" fontId="6" fillId="0" borderId="17" xfId="0" applyNumberFormat="1" applyFont="1" applyBorder="1" applyAlignment="1">
      <alignment horizontal="right" vertical="center" wrapText="1"/>
    </xf>
    <xf numFmtId="3" fontId="6" fillId="0" borderId="16" xfId="0" applyNumberFormat="1" applyFont="1" applyBorder="1" applyAlignment="1">
      <alignment horizontal="right" vertical="center" wrapText="1"/>
    </xf>
    <xf numFmtId="3" fontId="7" fillId="0" borderId="18" xfId="0" applyNumberFormat="1" applyFont="1" applyBorder="1" applyAlignment="1">
      <alignment vertical="center"/>
    </xf>
    <xf numFmtId="0" fontId="5" fillId="0" borderId="24" xfId="0" applyFont="1" applyBorder="1" applyAlignment="1">
      <alignment horizontal="center" vertical="center"/>
    </xf>
    <xf numFmtId="3" fontId="8" fillId="0" borderId="24" xfId="0" applyNumberFormat="1" applyFont="1" applyBorder="1" applyAlignment="1">
      <alignment horizontal="right" vertical="center"/>
    </xf>
    <xf numFmtId="3" fontId="8" fillId="0" borderId="25" xfId="0" applyNumberFormat="1" applyFont="1" applyBorder="1" applyAlignment="1">
      <alignment horizontal="right" vertical="center"/>
    </xf>
    <xf numFmtId="0" fontId="5" fillId="0" borderId="3" xfId="0" applyFont="1" applyFill="1" applyBorder="1" applyAlignment="1">
      <alignment horizontal="center" vertical="center" wrapText="1"/>
    </xf>
    <xf numFmtId="4" fontId="22" fillId="0" borderId="4" xfId="0" applyNumberFormat="1" applyFont="1" applyFill="1" applyBorder="1" applyAlignment="1">
      <alignment horizontal="right" vertical="center" wrapText="1"/>
    </xf>
    <xf numFmtId="4" fontId="21" fillId="0" borderId="1" xfId="0" applyNumberFormat="1" applyFont="1" applyFill="1" applyBorder="1" applyAlignment="1">
      <alignment horizontal="right" vertical="center" wrapText="1"/>
    </xf>
    <xf numFmtId="4" fontId="21" fillId="0" borderId="7" xfId="0" applyNumberFormat="1" applyFont="1" applyFill="1" applyBorder="1" applyAlignment="1">
      <alignment horizontal="right" vertical="center" wrapText="1"/>
    </xf>
    <xf numFmtId="4" fontId="21" fillId="0" borderId="2" xfId="0" applyNumberFormat="1" applyFont="1" applyFill="1" applyBorder="1" applyAlignment="1">
      <alignment horizontal="right" vertical="center" wrapText="1"/>
    </xf>
    <xf numFmtId="4" fontId="21" fillId="0" borderId="6" xfId="0" applyNumberFormat="1" applyFont="1" applyFill="1" applyBorder="1" applyAlignment="1">
      <alignment horizontal="right" vertical="center" wrapText="1"/>
    </xf>
    <xf numFmtId="4" fontId="23" fillId="0" borderId="24" xfId="0" applyNumberFormat="1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4" fontId="21" fillId="0" borderId="26" xfId="0" applyNumberFormat="1" applyFont="1" applyFill="1" applyBorder="1" applyAlignment="1">
      <alignment horizontal="right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13" fillId="0" borderId="33" xfId="0" applyFont="1" applyBorder="1" applyAlignment="1">
      <alignment horizontal="center" vertical="center" wrapText="1"/>
    </xf>
    <xf numFmtId="16" fontId="0" fillId="0" borderId="0" xfId="0" applyNumberFormat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 wrapText="1"/>
    </xf>
    <xf numFmtId="49" fontId="21" fillId="0" borderId="1" xfId="0" applyNumberFormat="1" applyFont="1" applyFill="1" applyBorder="1" applyAlignment="1">
      <alignment horizontal="right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" fontId="24" fillId="0" borderId="45" xfId="0" applyNumberFormat="1" applyFont="1" applyFill="1" applyBorder="1" applyAlignment="1">
      <alignment horizontal="center" vertical="center" wrapText="1"/>
    </xf>
    <xf numFmtId="4" fontId="21" fillId="0" borderId="47" xfId="0" applyNumberFormat="1" applyFont="1" applyFill="1" applyBorder="1" applyAlignment="1">
      <alignment horizontal="right" vertical="center" wrapText="1"/>
    </xf>
    <xf numFmtId="3" fontId="6" fillId="0" borderId="48" xfId="0" applyNumberFormat="1" applyFont="1" applyBorder="1" applyAlignment="1">
      <alignment horizontal="right" vertical="center" wrapText="1"/>
    </xf>
    <xf numFmtId="3" fontId="6" fillId="0" borderId="47" xfId="0" applyNumberFormat="1" applyFont="1" applyBorder="1" applyAlignment="1">
      <alignment horizontal="right" vertical="center" wrapText="1"/>
    </xf>
    <xf numFmtId="3" fontId="6" fillId="0" borderId="46" xfId="0" applyNumberFormat="1" applyFont="1" applyBorder="1" applyAlignment="1">
      <alignment horizontal="right" vertical="center" wrapText="1"/>
    </xf>
    <xf numFmtId="0" fontId="25" fillId="0" borderId="0" xfId="0" applyFont="1" applyAlignment="1">
      <alignment vertical="center"/>
    </xf>
    <xf numFmtId="4" fontId="22" fillId="0" borderId="4" xfId="0" applyNumberFormat="1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4" fontId="24" fillId="2" borderId="2" xfId="0" applyNumberFormat="1" applyFont="1" applyFill="1" applyBorder="1" applyAlignment="1">
      <alignment horizontal="center" vertical="center" wrapText="1"/>
    </xf>
    <xf numFmtId="4" fontId="21" fillId="2" borderId="1" xfId="0" applyNumberFormat="1" applyFont="1" applyFill="1" applyBorder="1" applyAlignment="1">
      <alignment horizontal="right" vertical="center" wrapText="1"/>
    </xf>
    <xf numFmtId="4" fontId="21" fillId="2" borderId="7" xfId="0" applyNumberFormat="1" applyFont="1" applyFill="1" applyBorder="1" applyAlignment="1">
      <alignment horizontal="right" vertical="center" wrapText="1"/>
    </xf>
    <xf numFmtId="4" fontId="21" fillId="2" borderId="26" xfId="0" applyNumberFormat="1" applyFont="1" applyFill="1" applyBorder="1" applyAlignment="1">
      <alignment horizontal="right" vertical="center" wrapText="1"/>
    </xf>
    <xf numFmtId="4" fontId="21" fillId="2" borderId="6" xfId="0" applyNumberFormat="1" applyFont="1" applyFill="1" applyBorder="1" applyAlignment="1">
      <alignment horizontal="right" vertical="center" wrapText="1"/>
    </xf>
    <xf numFmtId="4" fontId="21" fillId="2" borderId="2" xfId="0" applyNumberFormat="1" applyFont="1" applyFill="1" applyBorder="1" applyAlignment="1">
      <alignment horizontal="right" vertical="center" wrapText="1"/>
    </xf>
    <xf numFmtId="4" fontId="21" fillId="2" borderId="47" xfId="0" applyNumberFormat="1" applyFont="1" applyFill="1" applyBorder="1" applyAlignment="1">
      <alignment horizontal="right" vertical="center" wrapText="1"/>
    </xf>
    <xf numFmtId="4" fontId="23" fillId="2" borderId="24" xfId="0" applyNumberFormat="1" applyFont="1" applyFill="1" applyBorder="1" applyAlignment="1">
      <alignment horizontal="right" vertical="center"/>
    </xf>
    <xf numFmtId="0" fontId="15" fillId="2" borderId="1" xfId="0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3" fontId="7" fillId="0" borderId="31" xfId="0" applyNumberFormat="1" applyFont="1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45" xfId="0" applyBorder="1" applyAlignment="1">
      <alignment vertical="center"/>
    </xf>
    <xf numFmtId="3" fontId="7" fillId="0" borderId="51" xfId="0" applyNumberFormat="1" applyFont="1" applyBorder="1" applyAlignment="1">
      <alignment vertical="center"/>
    </xf>
    <xf numFmtId="4" fontId="24" fillId="2" borderId="47" xfId="0" applyNumberFormat="1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4" fontId="24" fillId="0" borderId="47" xfId="0" applyNumberFormat="1" applyFont="1" applyFill="1" applyBorder="1" applyAlignment="1">
      <alignment horizontal="center" vertical="center" wrapText="1"/>
    </xf>
    <xf numFmtId="4" fontId="22" fillId="0" borderId="43" xfId="0" applyNumberFormat="1" applyFont="1" applyFill="1" applyBorder="1" applyAlignment="1">
      <alignment horizontal="center" vertical="center" wrapText="1"/>
    </xf>
    <xf numFmtId="4" fontId="22" fillId="0" borderId="54" xfId="0" applyNumberFormat="1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 wrapText="1"/>
    </xf>
    <xf numFmtId="0" fontId="15" fillId="3" borderId="2" xfId="0" applyFont="1" applyFill="1" applyBorder="1" applyAlignment="1">
      <alignment horizontal="center" vertical="center" wrapText="1"/>
    </xf>
    <xf numFmtId="0" fontId="15" fillId="3" borderId="3" xfId="0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horizontal="center" vertical="center" wrapText="1"/>
    </xf>
    <xf numFmtId="4" fontId="24" fillId="3" borderId="2" xfId="0" applyNumberFormat="1" applyFont="1" applyFill="1" applyBorder="1" applyAlignment="1">
      <alignment horizontal="center" vertical="center" wrapText="1"/>
    </xf>
    <xf numFmtId="4" fontId="24" fillId="3" borderId="47" xfId="0" applyNumberFormat="1" applyFont="1" applyFill="1" applyBorder="1" applyAlignment="1">
      <alignment horizontal="center" vertical="center" wrapText="1"/>
    </xf>
    <xf numFmtId="0" fontId="18" fillId="3" borderId="2" xfId="0" applyFont="1" applyFill="1" applyBorder="1" applyAlignment="1">
      <alignment horizontal="center" vertical="center"/>
    </xf>
    <xf numFmtId="0" fontId="15" fillId="3" borderId="11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center" vertical="center" wrapText="1"/>
    </xf>
    <xf numFmtId="4" fontId="22" fillId="3" borderId="4" xfId="0" applyNumberFormat="1" applyFont="1" applyFill="1" applyBorder="1" applyAlignment="1">
      <alignment horizontal="center" vertical="center" wrapText="1"/>
    </xf>
    <xf numFmtId="4" fontId="22" fillId="3" borderId="43" xfId="0" applyNumberFormat="1" applyFont="1" applyFill="1" applyBorder="1" applyAlignment="1">
      <alignment horizontal="center" vertical="center" wrapText="1"/>
    </xf>
    <xf numFmtId="0" fontId="15" fillId="3" borderId="26" xfId="0" applyFont="1" applyFill="1" applyBorder="1" applyAlignment="1">
      <alignment horizontal="center" vertical="center" wrapText="1"/>
    </xf>
    <xf numFmtId="0" fontId="21" fillId="0" borderId="41" xfId="0" applyFont="1" applyBorder="1" applyAlignment="1">
      <alignment horizontal="center" vertical="center" wrapText="1"/>
    </xf>
    <xf numFmtId="0" fontId="21" fillId="0" borderId="42" xfId="0" applyFont="1" applyBorder="1" applyAlignment="1">
      <alignment horizontal="center" vertical="center" wrapText="1"/>
    </xf>
    <xf numFmtId="0" fontId="21" fillId="0" borderId="54" xfId="0" applyFont="1" applyBorder="1" applyAlignment="1">
      <alignment horizontal="center" vertical="center" wrapText="1"/>
    </xf>
    <xf numFmtId="0" fontId="13" fillId="0" borderId="44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4" fillId="0" borderId="36" xfId="0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1" fillId="0" borderId="35" xfId="0" applyFont="1" applyBorder="1" applyAlignment="1">
      <alignment horizontal="center" vertical="center" wrapText="1"/>
    </xf>
    <xf numFmtId="0" fontId="21" fillId="0" borderId="29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center" wrapText="1"/>
    </xf>
    <xf numFmtId="0" fontId="13" fillId="0" borderId="33" xfId="0" applyFont="1" applyBorder="1" applyAlignment="1">
      <alignment horizontal="center" vertical="center" wrapText="1"/>
    </xf>
    <xf numFmtId="0" fontId="13" fillId="0" borderId="37" xfId="0" applyFont="1" applyBorder="1" applyAlignment="1">
      <alignment horizontal="center" vertical="center" wrapText="1"/>
    </xf>
    <xf numFmtId="0" fontId="13" fillId="0" borderId="35" xfId="0" applyFont="1" applyBorder="1" applyAlignment="1">
      <alignment horizontal="center" vertical="center" wrapText="1"/>
    </xf>
    <xf numFmtId="0" fontId="21" fillId="0" borderId="27" xfId="0" applyFont="1" applyBorder="1" applyAlignment="1">
      <alignment horizontal="center" vertical="center" wrapText="1"/>
    </xf>
    <xf numFmtId="0" fontId="21" fillId="0" borderId="28" xfId="0" applyFont="1" applyBorder="1" applyAlignment="1">
      <alignment horizontal="center" vertical="center" wrapText="1"/>
    </xf>
    <xf numFmtId="0" fontId="21" fillId="0" borderId="49" xfId="0" applyFont="1" applyBorder="1" applyAlignment="1">
      <alignment horizontal="center" vertical="center" wrapText="1"/>
    </xf>
    <xf numFmtId="0" fontId="21" fillId="0" borderId="36" xfId="0" applyFont="1" applyBorder="1" applyAlignment="1">
      <alignment horizontal="center" vertical="center" wrapText="1"/>
    </xf>
    <xf numFmtId="0" fontId="21" fillId="0" borderId="32" xfId="0" applyFont="1" applyBorder="1" applyAlignment="1">
      <alignment horizontal="center" vertical="center" wrapText="1"/>
    </xf>
    <xf numFmtId="0" fontId="21" fillId="0" borderId="6" xfId="0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38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19" fillId="0" borderId="39" xfId="0" applyFont="1" applyBorder="1" applyAlignment="1">
      <alignment horizontal="right" vertical="center"/>
    </xf>
    <xf numFmtId="0" fontId="19" fillId="0" borderId="40" xfId="0" applyFont="1" applyBorder="1" applyAlignment="1">
      <alignment horizontal="right" vertical="center"/>
    </xf>
    <xf numFmtId="0" fontId="20" fillId="0" borderId="40" xfId="0" applyFont="1" applyBorder="1" applyAlignment="1">
      <alignment horizontal="right" vertical="center"/>
    </xf>
    <xf numFmtId="0" fontId="13" fillId="0" borderId="9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25" fillId="0" borderId="52" xfId="0" applyFont="1" applyBorder="1" applyAlignment="1">
      <alignment horizontal="center" vertical="center"/>
    </xf>
    <xf numFmtId="0" fontId="25" fillId="0" borderId="5" xfId="0" applyFont="1" applyBorder="1" applyAlignment="1">
      <alignment horizontal="center" vertical="center"/>
    </xf>
    <xf numFmtId="0" fontId="25" fillId="0" borderId="53" xfId="0" applyFont="1" applyBorder="1" applyAlignment="1">
      <alignment horizontal="center" vertical="center"/>
    </xf>
    <xf numFmtId="0" fontId="25" fillId="0" borderId="39" xfId="0" applyFont="1" applyBorder="1" applyAlignment="1">
      <alignment horizontal="center" vertical="center"/>
    </xf>
    <xf numFmtId="0" fontId="25" fillId="0" borderId="40" xfId="0" applyFont="1" applyBorder="1" applyAlignment="1">
      <alignment horizontal="center" vertical="center"/>
    </xf>
    <xf numFmtId="0" fontId="25" fillId="0" borderId="20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4" xfId="0" applyBorder="1" applyAlignment="1">
      <alignment vertical="center"/>
    </xf>
    <xf numFmtId="0" fontId="9" fillId="0" borderId="14" xfId="0" applyFont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4" fillId="0" borderId="14" xfId="0" applyFont="1" applyBorder="1" applyAlignment="1">
      <alignment vertical="center"/>
    </xf>
    <xf numFmtId="4" fontId="24" fillId="0" borderId="19" xfId="0" applyNumberFormat="1" applyFont="1" applyFill="1" applyBorder="1" applyAlignment="1">
      <alignment horizontal="center" vertical="center" wrapText="1"/>
    </xf>
    <xf numFmtId="0" fontId="26" fillId="3" borderId="7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5" fillId="0" borderId="55" xfId="0" applyFont="1" applyBorder="1" applyAlignment="1">
      <alignment horizontal="center" vertical="center" wrapText="1"/>
    </xf>
    <xf numFmtId="4" fontId="21" fillId="2" borderId="9" xfId="0" applyNumberFormat="1" applyFont="1" applyFill="1" applyBorder="1" applyAlignment="1">
      <alignment horizontal="right" vertical="center" wrapText="1"/>
    </xf>
    <xf numFmtId="4" fontId="21" fillId="0" borderId="9" xfId="0" applyNumberFormat="1" applyFont="1" applyFill="1" applyBorder="1" applyAlignment="1">
      <alignment horizontal="right" vertical="center" wrapText="1"/>
    </xf>
    <xf numFmtId="3" fontId="6" fillId="0" borderId="9" xfId="0" applyNumberFormat="1" applyFont="1" applyBorder="1" applyAlignment="1">
      <alignment horizontal="right" vertical="center" wrapText="1"/>
    </xf>
    <xf numFmtId="3" fontId="6" fillId="0" borderId="56" xfId="0" applyNumberFormat="1" applyFont="1" applyBorder="1" applyAlignment="1">
      <alignment horizontal="right" vertical="center" wrapText="1"/>
    </xf>
    <xf numFmtId="3" fontId="7" fillId="0" borderId="20" xfId="0" applyNumberFormat="1" applyFont="1" applyBorder="1" applyAlignment="1">
      <alignment vertical="center"/>
    </xf>
    <xf numFmtId="0" fontId="21" fillId="0" borderId="34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57" xfId="0" applyFont="1" applyBorder="1" applyAlignment="1">
      <alignment vertical="center"/>
    </xf>
    <xf numFmtId="0" fontId="1" fillId="0" borderId="58" xfId="0" applyFont="1" applyBorder="1" applyAlignment="1">
      <alignment vertic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15"/>
  <sheetViews>
    <sheetView tabSelected="1" topLeftCell="A55" zoomScaleNormal="100" zoomScaleSheetLayoutView="75" workbookViewId="0">
      <selection activeCell="E11" sqref="E11"/>
    </sheetView>
  </sheetViews>
  <sheetFormatPr defaultRowHeight="12.75" x14ac:dyDescent="0.2"/>
  <cols>
    <col min="1" max="1" width="11.5703125" style="10" customWidth="1"/>
    <col min="2" max="2" width="56" style="6" customWidth="1"/>
    <col min="3" max="3" width="10" style="6" customWidth="1"/>
    <col min="4" max="4" width="10.5703125" style="6" customWidth="1"/>
    <col min="5" max="5" width="31.85546875" style="6" customWidth="1"/>
    <col min="6" max="6" width="33.140625" style="6" hidden="1" customWidth="1"/>
    <col min="7" max="9" width="8.5703125" style="6" hidden="1" customWidth="1"/>
    <col min="10" max="10" width="9.85546875" style="6" hidden="1" customWidth="1"/>
    <col min="11" max="11" width="9.42578125" style="6" hidden="1" customWidth="1"/>
    <col min="12" max="13" width="10.42578125" style="6" hidden="1" customWidth="1"/>
    <col min="14" max="15" width="10.140625" style="6" hidden="1" customWidth="1"/>
    <col min="16" max="16" width="12.42578125" style="6" hidden="1" customWidth="1"/>
    <col min="17" max="17" width="10.85546875" style="6" hidden="1" customWidth="1"/>
    <col min="18" max="16384" width="9.140625" style="6"/>
  </cols>
  <sheetData>
    <row r="1" spans="1:18" s="58" customFormat="1" x14ac:dyDescent="0.2">
      <c r="A1" s="10"/>
      <c r="P1" s="69" t="s">
        <v>51</v>
      </c>
    </row>
    <row r="2" spans="1:18" s="58" customFormat="1" x14ac:dyDescent="0.2">
      <c r="A2" s="10"/>
    </row>
    <row r="3" spans="1:18" s="4" customFormat="1" ht="21" customHeight="1" x14ac:dyDescent="0.2">
      <c r="A3" s="3"/>
      <c r="B3" s="164" t="s">
        <v>91</v>
      </c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5"/>
      <c r="O3" s="165"/>
      <c r="Q3" s="58"/>
    </row>
    <row r="4" spans="1:18" s="4" customFormat="1" ht="16.5" customHeight="1" x14ac:dyDescent="0.2">
      <c r="B4" s="5" t="s">
        <v>19</v>
      </c>
      <c r="C4" s="145" t="s">
        <v>92</v>
      </c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7"/>
      <c r="Q4" s="29"/>
    </row>
    <row r="5" spans="1:18" s="4" customFormat="1" ht="17.25" customHeight="1" thickBot="1" x14ac:dyDescent="0.25">
      <c r="B5" s="18" t="s">
        <v>20</v>
      </c>
      <c r="C5" s="157" t="s">
        <v>21</v>
      </c>
      <c r="D5" s="157"/>
      <c r="E5" s="146"/>
      <c r="F5" s="146"/>
      <c r="G5" s="146"/>
      <c r="H5" s="146"/>
      <c r="I5" s="146"/>
      <c r="J5" s="157"/>
      <c r="K5" s="157"/>
      <c r="L5" s="157"/>
      <c r="M5" s="157"/>
      <c r="N5" s="157"/>
      <c r="O5" s="157"/>
    </row>
    <row r="6" spans="1:18" ht="15" customHeight="1" x14ac:dyDescent="0.2">
      <c r="A6" s="123" t="s">
        <v>0</v>
      </c>
      <c r="B6" s="127" t="s">
        <v>8</v>
      </c>
      <c r="C6" s="134" t="s">
        <v>12</v>
      </c>
      <c r="D6" s="136" t="s">
        <v>13</v>
      </c>
      <c r="E6" s="179" t="s">
        <v>14</v>
      </c>
      <c r="F6" s="138"/>
      <c r="G6" s="132" t="s">
        <v>154</v>
      </c>
      <c r="H6" s="133"/>
      <c r="I6" s="133"/>
      <c r="J6" s="140" t="s">
        <v>152</v>
      </c>
      <c r="K6" s="131"/>
      <c r="L6" s="131"/>
      <c r="M6" s="131" t="s">
        <v>153</v>
      </c>
      <c r="N6" s="131"/>
      <c r="O6" s="131"/>
      <c r="P6" s="59" t="s">
        <v>90</v>
      </c>
      <c r="Q6" s="116" t="s">
        <v>43</v>
      </c>
      <c r="R6" s="166"/>
    </row>
    <row r="7" spans="1:18" ht="15" customHeight="1" x14ac:dyDescent="0.2">
      <c r="A7" s="124"/>
      <c r="B7" s="128"/>
      <c r="C7" s="135"/>
      <c r="D7" s="137"/>
      <c r="E7" s="180"/>
      <c r="F7" s="139"/>
      <c r="G7" s="154" t="s">
        <v>42</v>
      </c>
      <c r="H7" s="155"/>
      <c r="I7" s="155"/>
      <c r="J7" s="155"/>
      <c r="K7" s="155"/>
      <c r="L7" s="155"/>
      <c r="M7" s="155"/>
      <c r="N7" s="155"/>
      <c r="O7" s="155"/>
      <c r="P7" s="156"/>
      <c r="Q7" s="117"/>
      <c r="R7" s="166"/>
    </row>
    <row r="8" spans="1:18" ht="12.75" hidden="1" customHeight="1" x14ac:dyDescent="0.2">
      <c r="A8" s="125"/>
      <c r="B8" s="129"/>
      <c r="C8" s="135"/>
      <c r="D8" s="137"/>
      <c r="E8" s="180"/>
      <c r="F8" s="139"/>
      <c r="G8" s="119" t="s">
        <v>155</v>
      </c>
      <c r="H8" s="121" t="s">
        <v>156</v>
      </c>
      <c r="I8" s="121" t="s">
        <v>157</v>
      </c>
      <c r="J8" s="141" t="s">
        <v>2</v>
      </c>
      <c r="K8" s="121" t="s">
        <v>3</v>
      </c>
      <c r="L8" s="143" t="s">
        <v>4</v>
      </c>
      <c r="M8" s="141" t="s">
        <v>5</v>
      </c>
      <c r="N8" s="121" t="s">
        <v>6</v>
      </c>
      <c r="O8" s="121" t="s">
        <v>7</v>
      </c>
      <c r="P8" s="141" t="s">
        <v>1</v>
      </c>
      <c r="Q8" s="117"/>
      <c r="R8" s="166"/>
    </row>
    <row r="9" spans="1:18" ht="32.25" customHeight="1" thickBot="1" x14ac:dyDescent="0.25">
      <c r="A9" s="126"/>
      <c r="B9" s="130"/>
      <c r="C9" s="135"/>
      <c r="D9" s="137"/>
      <c r="E9" s="181" t="s">
        <v>15</v>
      </c>
      <c r="F9" s="98" t="s">
        <v>16</v>
      </c>
      <c r="G9" s="120"/>
      <c r="H9" s="122"/>
      <c r="I9" s="122"/>
      <c r="J9" s="142"/>
      <c r="K9" s="122"/>
      <c r="L9" s="144"/>
      <c r="M9" s="142"/>
      <c r="N9" s="122"/>
      <c r="O9" s="122"/>
      <c r="P9" s="142"/>
      <c r="Q9" s="118"/>
      <c r="R9" s="166"/>
    </row>
    <row r="10" spans="1:18" s="7" customFormat="1" ht="12.75" customHeight="1" x14ac:dyDescent="0.2">
      <c r="A10" s="99">
        <v>1</v>
      </c>
      <c r="B10" s="100">
        <v>2</v>
      </c>
      <c r="C10" s="101">
        <v>3</v>
      </c>
      <c r="D10" s="173">
        <v>4</v>
      </c>
      <c r="E10" s="102">
        <v>5</v>
      </c>
      <c r="F10" s="103">
        <v>6</v>
      </c>
      <c r="G10" s="31" t="s">
        <v>9</v>
      </c>
      <c r="H10" s="19" t="s">
        <v>10</v>
      </c>
      <c r="I10" s="35" t="s">
        <v>11</v>
      </c>
      <c r="J10" s="2">
        <v>7</v>
      </c>
      <c r="K10" s="1">
        <v>8</v>
      </c>
      <c r="L10" s="21">
        <v>9</v>
      </c>
      <c r="M10" s="40">
        <v>10</v>
      </c>
      <c r="N10" s="19">
        <v>11</v>
      </c>
      <c r="O10" s="30">
        <v>12</v>
      </c>
      <c r="P10" s="44">
        <v>13</v>
      </c>
      <c r="Q10" s="94">
        <v>14</v>
      </c>
      <c r="R10" s="167"/>
    </row>
    <row r="11" spans="1:18" s="17" customFormat="1" ht="24.75" customHeight="1" x14ac:dyDescent="0.2">
      <c r="A11" s="71" t="s">
        <v>61</v>
      </c>
      <c r="B11" s="72" t="s">
        <v>62</v>
      </c>
      <c r="C11" s="73"/>
      <c r="D11" s="74"/>
      <c r="E11" s="93"/>
      <c r="F11" s="93"/>
      <c r="G11" s="174"/>
      <c r="H11" s="76"/>
      <c r="I11" s="77"/>
      <c r="J11" s="78"/>
      <c r="K11" s="76"/>
      <c r="L11" s="79"/>
      <c r="M11" s="80"/>
      <c r="N11" s="76"/>
      <c r="O11" s="79"/>
      <c r="P11" s="81"/>
      <c r="Q11" s="82"/>
      <c r="R11" s="168"/>
    </row>
    <row r="12" spans="1:18" s="17" customFormat="1" ht="24.75" customHeight="1" x14ac:dyDescent="0.2">
      <c r="A12" s="104">
        <v>1</v>
      </c>
      <c r="B12" s="105" t="s">
        <v>22</v>
      </c>
      <c r="C12" s="106"/>
      <c r="D12" s="171" t="s">
        <v>178</v>
      </c>
      <c r="E12" s="107">
        <f>SUM(E13:E15)</f>
        <v>0</v>
      </c>
      <c r="F12" s="108"/>
      <c r="G12" s="175"/>
      <c r="H12" s="49"/>
      <c r="I12" s="50"/>
      <c r="J12" s="55"/>
      <c r="K12" s="49"/>
      <c r="L12" s="52"/>
      <c r="M12" s="51"/>
      <c r="N12" s="49"/>
      <c r="O12" s="52"/>
      <c r="P12" s="65"/>
      <c r="Q12" s="53"/>
      <c r="R12" s="168"/>
    </row>
    <row r="13" spans="1:18" s="17" customFormat="1" ht="19.5" customHeight="1" x14ac:dyDescent="0.2">
      <c r="A13" s="15" t="s">
        <v>26</v>
      </c>
      <c r="B13" s="16" t="s">
        <v>52</v>
      </c>
      <c r="C13" s="47" t="s">
        <v>88</v>
      </c>
      <c r="D13" s="56">
        <v>1</v>
      </c>
      <c r="E13" s="70"/>
      <c r="F13" s="96"/>
      <c r="G13" s="175"/>
      <c r="H13" s="49"/>
      <c r="I13" s="50"/>
      <c r="J13" s="55"/>
      <c r="K13" s="62"/>
      <c r="L13" s="52"/>
      <c r="M13" s="51"/>
      <c r="N13" s="49"/>
      <c r="O13" s="52"/>
      <c r="P13" s="65"/>
      <c r="Q13" s="53"/>
      <c r="R13" s="168"/>
    </row>
    <row r="14" spans="1:18" s="17" customFormat="1" ht="19.5" customHeight="1" x14ac:dyDescent="0.2">
      <c r="A14" s="15" t="s">
        <v>45</v>
      </c>
      <c r="B14" s="16" t="s">
        <v>53</v>
      </c>
      <c r="C14" s="47" t="s">
        <v>88</v>
      </c>
      <c r="D14" s="56">
        <v>1</v>
      </c>
      <c r="E14" s="70"/>
      <c r="F14" s="96"/>
      <c r="G14" s="175"/>
      <c r="H14" s="49"/>
      <c r="I14" s="50"/>
      <c r="J14" s="55"/>
      <c r="K14" s="62"/>
      <c r="L14" s="52"/>
      <c r="M14" s="51"/>
      <c r="N14" s="49"/>
      <c r="O14" s="52"/>
      <c r="P14" s="65"/>
      <c r="Q14" s="53"/>
      <c r="R14" s="168"/>
    </row>
    <row r="15" spans="1:18" s="17" customFormat="1" ht="19.5" customHeight="1" x14ac:dyDescent="0.2">
      <c r="A15" s="15" t="s">
        <v>27</v>
      </c>
      <c r="B15" s="16" t="s">
        <v>65</v>
      </c>
      <c r="C15" s="47" t="s">
        <v>88</v>
      </c>
      <c r="D15" s="56">
        <v>1</v>
      </c>
      <c r="E15" s="70"/>
      <c r="F15" s="96"/>
      <c r="G15" s="175"/>
      <c r="H15" s="49"/>
      <c r="I15" s="50"/>
      <c r="J15" s="55"/>
      <c r="K15" s="62"/>
      <c r="L15" s="52"/>
      <c r="M15" s="51"/>
      <c r="N15" s="49"/>
      <c r="O15" s="52"/>
      <c r="P15" s="65"/>
      <c r="Q15" s="53"/>
      <c r="R15" s="168"/>
    </row>
    <row r="16" spans="1:18" s="17" customFormat="1" ht="24.75" customHeight="1" x14ac:dyDescent="0.2">
      <c r="A16" s="109">
        <v>2</v>
      </c>
      <c r="B16" s="105" t="s">
        <v>37</v>
      </c>
      <c r="C16" s="106"/>
      <c r="D16" s="171" t="s">
        <v>178</v>
      </c>
      <c r="E16" s="107">
        <f>SUM(E17:E18)</f>
        <v>0</v>
      </c>
      <c r="F16" s="108"/>
      <c r="G16" s="175"/>
      <c r="H16" s="49"/>
      <c r="I16" s="50"/>
      <c r="J16" s="51"/>
      <c r="K16" s="49"/>
      <c r="L16" s="52"/>
      <c r="M16" s="51"/>
      <c r="N16" s="49"/>
      <c r="O16" s="52"/>
      <c r="P16" s="65"/>
      <c r="Q16" s="53"/>
      <c r="R16" s="168"/>
    </row>
    <row r="17" spans="1:18" s="17" customFormat="1" ht="19.5" customHeight="1" x14ac:dyDescent="0.2">
      <c r="A17" s="61" t="s">
        <v>28</v>
      </c>
      <c r="B17" s="16" t="s">
        <v>54</v>
      </c>
      <c r="C17" s="47" t="s">
        <v>24</v>
      </c>
      <c r="D17" s="56">
        <v>1969.3</v>
      </c>
      <c r="E17" s="70"/>
      <c r="F17" s="96"/>
      <c r="G17" s="175"/>
      <c r="H17" s="49"/>
      <c r="I17" s="50"/>
      <c r="J17" s="51"/>
      <c r="K17" s="49"/>
      <c r="L17" s="52"/>
      <c r="M17" s="51"/>
      <c r="N17" s="49"/>
      <c r="O17" s="52"/>
      <c r="P17" s="65"/>
      <c r="Q17" s="53"/>
      <c r="R17" s="168"/>
    </row>
    <row r="18" spans="1:18" s="17" customFormat="1" ht="24.75" customHeight="1" x14ac:dyDescent="0.2">
      <c r="A18" s="61" t="s">
        <v>29</v>
      </c>
      <c r="B18" s="16" t="s">
        <v>93</v>
      </c>
      <c r="C18" s="47" t="s">
        <v>24</v>
      </c>
      <c r="D18" s="56">
        <v>683</v>
      </c>
      <c r="E18" s="70"/>
      <c r="F18" s="96"/>
      <c r="G18" s="175"/>
      <c r="H18" s="49"/>
      <c r="I18" s="50"/>
      <c r="J18" s="51"/>
      <c r="K18" s="49"/>
      <c r="L18" s="52"/>
      <c r="M18" s="51"/>
      <c r="N18" s="49"/>
      <c r="O18" s="52"/>
      <c r="P18" s="65"/>
      <c r="Q18" s="53"/>
      <c r="R18" s="168"/>
    </row>
    <row r="19" spans="1:18" s="17" customFormat="1" ht="24.75" customHeight="1" x14ac:dyDescent="0.2">
      <c r="A19" s="109">
        <v>3</v>
      </c>
      <c r="B19" s="105" t="s">
        <v>25</v>
      </c>
      <c r="C19" s="106"/>
      <c r="D19" s="171" t="s">
        <v>178</v>
      </c>
      <c r="E19" s="107">
        <f>SUM(E20:E23)</f>
        <v>0</v>
      </c>
      <c r="F19" s="108"/>
      <c r="G19" s="175"/>
      <c r="H19" s="49"/>
      <c r="I19" s="50"/>
      <c r="J19" s="51"/>
      <c r="K19" s="49"/>
      <c r="L19" s="52"/>
      <c r="M19" s="51"/>
      <c r="N19" s="49"/>
      <c r="O19" s="52"/>
      <c r="P19" s="65"/>
      <c r="Q19" s="53"/>
      <c r="R19" s="168"/>
    </row>
    <row r="20" spans="1:18" s="17" customFormat="1" ht="24.75" customHeight="1" x14ac:dyDescent="0.2">
      <c r="A20" s="61" t="s">
        <v>31</v>
      </c>
      <c r="B20" s="16" t="s">
        <v>94</v>
      </c>
      <c r="C20" s="47" t="s">
        <v>23</v>
      </c>
      <c r="D20" s="56">
        <v>1969.3</v>
      </c>
      <c r="E20" s="70"/>
      <c r="F20" s="96"/>
      <c r="G20" s="175"/>
      <c r="H20" s="49"/>
      <c r="I20" s="50"/>
      <c r="J20" s="51"/>
      <c r="K20" s="49"/>
      <c r="L20" s="52"/>
      <c r="M20" s="51"/>
      <c r="N20" s="49"/>
      <c r="O20" s="52"/>
      <c r="P20" s="65"/>
      <c r="Q20" s="53"/>
      <c r="R20" s="168"/>
    </row>
    <row r="21" spans="1:18" s="17" customFormat="1" ht="24.75" customHeight="1" x14ac:dyDescent="0.2">
      <c r="A21" s="61" t="s">
        <v>32</v>
      </c>
      <c r="B21" s="16" t="s">
        <v>95</v>
      </c>
      <c r="C21" s="47" t="s">
        <v>23</v>
      </c>
      <c r="D21" s="56">
        <v>124.7</v>
      </c>
      <c r="E21" s="70"/>
      <c r="F21" s="96"/>
      <c r="G21" s="175"/>
      <c r="H21" s="49"/>
      <c r="I21" s="50"/>
      <c r="J21" s="51"/>
      <c r="K21" s="49"/>
      <c r="L21" s="52"/>
      <c r="M21" s="51"/>
      <c r="N21" s="49"/>
      <c r="O21" s="52"/>
      <c r="P21" s="65"/>
      <c r="Q21" s="53"/>
      <c r="R21" s="168"/>
    </row>
    <row r="22" spans="1:18" s="17" customFormat="1" ht="24.75" customHeight="1" x14ac:dyDescent="0.2">
      <c r="A22" s="61" t="s">
        <v>98</v>
      </c>
      <c r="B22" s="16" t="s">
        <v>96</v>
      </c>
      <c r="C22" s="47" t="s">
        <v>23</v>
      </c>
      <c r="D22" s="56">
        <v>543.29999999999995</v>
      </c>
      <c r="E22" s="70"/>
      <c r="F22" s="96"/>
      <c r="G22" s="175"/>
      <c r="H22" s="49"/>
      <c r="I22" s="50"/>
      <c r="J22" s="51"/>
      <c r="K22" s="49"/>
      <c r="L22" s="52"/>
      <c r="M22" s="51"/>
      <c r="N22" s="49"/>
      <c r="O22" s="52"/>
      <c r="P22" s="65"/>
      <c r="Q22" s="53"/>
      <c r="R22" s="168"/>
    </row>
    <row r="23" spans="1:18" s="17" customFormat="1" ht="24.75" customHeight="1" x14ac:dyDescent="0.2">
      <c r="A23" s="61" t="s">
        <v>99</v>
      </c>
      <c r="B23" s="16" t="s">
        <v>97</v>
      </c>
      <c r="C23" s="47" t="s">
        <v>23</v>
      </c>
      <c r="D23" s="56">
        <v>1301.3</v>
      </c>
      <c r="E23" s="70"/>
      <c r="F23" s="96"/>
      <c r="G23" s="175"/>
      <c r="H23" s="49"/>
      <c r="I23" s="50"/>
      <c r="J23" s="51"/>
      <c r="K23" s="49"/>
      <c r="L23" s="52"/>
      <c r="M23" s="51"/>
      <c r="N23" s="49"/>
      <c r="O23" s="52"/>
      <c r="P23" s="65"/>
      <c r="Q23" s="53"/>
      <c r="R23" s="168"/>
    </row>
    <row r="24" spans="1:18" ht="24.75" customHeight="1" x14ac:dyDescent="0.2">
      <c r="A24" s="110">
        <v>4</v>
      </c>
      <c r="B24" s="111" t="s">
        <v>33</v>
      </c>
      <c r="C24" s="112"/>
      <c r="D24" s="171" t="s">
        <v>178</v>
      </c>
      <c r="E24" s="107">
        <f>SUM(E25:E27)</f>
        <v>0</v>
      </c>
      <c r="F24" s="108"/>
      <c r="G24" s="176"/>
      <c r="H24" s="8"/>
      <c r="I24" s="36"/>
      <c r="J24" s="38"/>
      <c r="K24" s="8"/>
      <c r="L24" s="39"/>
      <c r="M24" s="38"/>
      <c r="N24" s="8"/>
      <c r="O24" s="39"/>
      <c r="P24" s="66"/>
      <c r="Q24" s="46"/>
      <c r="R24" s="166"/>
    </row>
    <row r="25" spans="1:18" ht="24.75" customHeight="1" x14ac:dyDescent="0.2">
      <c r="A25" s="24" t="s">
        <v>34</v>
      </c>
      <c r="B25" s="22" t="s">
        <v>55</v>
      </c>
      <c r="C25" s="1" t="s">
        <v>23</v>
      </c>
      <c r="D25" s="56">
        <v>1301.3</v>
      </c>
      <c r="E25" s="70"/>
      <c r="F25" s="96"/>
      <c r="G25" s="176"/>
      <c r="H25" s="8"/>
      <c r="I25" s="36"/>
      <c r="J25" s="38"/>
      <c r="K25" s="8"/>
      <c r="L25" s="39"/>
      <c r="M25" s="38"/>
      <c r="N25" s="8"/>
      <c r="O25" s="39"/>
      <c r="P25" s="66"/>
      <c r="Q25" s="46"/>
      <c r="R25" s="166"/>
    </row>
    <row r="26" spans="1:18" s="57" customFormat="1" ht="24.75" customHeight="1" x14ac:dyDescent="0.2">
      <c r="A26" s="24" t="s">
        <v>44</v>
      </c>
      <c r="B26" s="22" t="s">
        <v>55</v>
      </c>
      <c r="C26" s="1" t="s">
        <v>23</v>
      </c>
      <c r="D26" s="56">
        <v>1301.3</v>
      </c>
      <c r="E26" s="70"/>
      <c r="F26" s="96"/>
      <c r="G26" s="176"/>
      <c r="H26" s="8"/>
      <c r="I26" s="36"/>
      <c r="J26" s="38"/>
      <c r="K26" s="8"/>
      <c r="L26" s="39"/>
      <c r="M26" s="38"/>
      <c r="N26" s="8"/>
      <c r="O26" s="39"/>
      <c r="P26" s="66"/>
      <c r="Q26" s="46"/>
      <c r="R26" s="166"/>
    </row>
    <row r="27" spans="1:18" s="57" customFormat="1" ht="24.75" customHeight="1" x14ac:dyDescent="0.2">
      <c r="A27" s="24" t="s">
        <v>57</v>
      </c>
      <c r="B27" s="22" t="s">
        <v>56</v>
      </c>
      <c r="C27" s="1" t="s">
        <v>23</v>
      </c>
      <c r="D27" s="56">
        <v>668</v>
      </c>
      <c r="E27" s="70"/>
      <c r="F27" s="96"/>
      <c r="G27" s="176"/>
      <c r="H27" s="8"/>
      <c r="I27" s="36"/>
      <c r="J27" s="38"/>
      <c r="K27" s="8"/>
      <c r="L27" s="39"/>
      <c r="M27" s="38"/>
      <c r="N27" s="8"/>
      <c r="O27" s="39"/>
      <c r="P27" s="66"/>
      <c r="Q27" s="46"/>
      <c r="R27" s="166"/>
    </row>
    <row r="28" spans="1:18" s="57" customFormat="1" ht="24.75" customHeight="1" x14ac:dyDescent="0.2">
      <c r="A28" s="110">
        <v>5</v>
      </c>
      <c r="B28" s="111" t="s">
        <v>30</v>
      </c>
      <c r="C28" s="112"/>
      <c r="D28" s="171" t="s">
        <v>178</v>
      </c>
      <c r="E28" s="107">
        <f>SUM(E29:E30)</f>
        <v>0</v>
      </c>
      <c r="F28" s="108"/>
      <c r="G28" s="176"/>
      <c r="H28" s="8"/>
      <c r="I28" s="36"/>
      <c r="J28" s="38"/>
      <c r="K28" s="8"/>
      <c r="L28" s="39"/>
      <c r="M28" s="38"/>
      <c r="N28" s="8"/>
      <c r="O28" s="39"/>
      <c r="P28" s="66"/>
      <c r="Q28" s="46"/>
      <c r="R28" s="166"/>
    </row>
    <row r="29" spans="1:18" s="57" customFormat="1" ht="18.75" customHeight="1" x14ac:dyDescent="0.2">
      <c r="A29" s="63" t="s">
        <v>36</v>
      </c>
      <c r="B29" s="22" t="s">
        <v>100</v>
      </c>
      <c r="C29" s="1" t="s">
        <v>17</v>
      </c>
      <c r="D29" s="56">
        <v>601</v>
      </c>
      <c r="E29" s="70"/>
      <c r="F29" s="96"/>
      <c r="G29" s="176"/>
      <c r="H29" s="8"/>
      <c r="I29" s="36"/>
      <c r="J29" s="38"/>
      <c r="K29" s="8"/>
      <c r="L29" s="39"/>
      <c r="M29" s="38"/>
      <c r="N29" s="8"/>
      <c r="O29" s="39"/>
      <c r="P29" s="66"/>
      <c r="Q29" s="46"/>
      <c r="R29" s="166"/>
    </row>
    <row r="30" spans="1:18" s="84" customFormat="1" ht="18.75" customHeight="1" x14ac:dyDescent="0.2">
      <c r="A30" s="63" t="s">
        <v>101</v>
      </c>
      <c r="B30" s="22" t="s">
        <v>102</v>
      </c>
      <c r="C30" s="1" t="s">
        <v>17</v>
      </c>
      <c r="D30" s="56">
        <v>44</v>
      </c>
      <c r="E30" s="70"/>
      <c r="F30" s="96"/>
      <c r="G30" s="176"/>
      <c r="H30" s="8"/>
      <c r="I30" s="36"/>
      <c r="J30" s="38"/>
      <c r="K30" s="8"/>
      <c r="L30" s="39"/>
      <c r="M30" s="38"/>
      <c r="N30" s="8"/>
      <c r="O30" s="39"/>
      <c r="P30" s="66"/>
      <c r="Q30" s="46"/>
      <c r="R30" s="166"/>
    </row>
    <row r="31" spans="1:18" s="84" customFormat="1" ht="24.75" customHeight="1" x14ac:dyDescent="0.2">
      <c r="A31" s="110">
        <v>6</v>
      </c>
      <c r="B31" s="111" t="s">
        <v>103</v>
      </c>
      <c r="C31" s="112"/>
      <c r="D31" s="171" t="s">
        <v>178</v>
      </c>
      <c r="E31" s="113">
        <f>SUM(E32:E34)</f>
        <v>0</v>
      </c>
      <c r="F31" s="114"/>
      <c r="G31" s="176"/>
      <c r="H31" s="8"/>
      <c r="I31" s="36"/>
      <c r="J31" s="38"/>
      <c r="K31" s="8"/>
      <c r="L31" s="39"/>
      <c r="M31" s="38"/>
      <c r="N31" s="8"/>
      <c r="O31" s="39"/>
      <c r="P31" s="66"/>
      <c r="Q31" s="46"/>
      <c r="R31" s="166"/>
    </row>
    <row r="32" spans="1:18" s="84" customFormat="1" ht="24.75" customHeight="1" x14ac:dyDescent="0.2">
      <c r="A32" s="63" t="s">
        <v>59</v>
      </c>
      <c r="B32" s="22" t="s">
        <v>104</v>
      </c>
      <c r="C32" s="1" t="s">
        <v>18</v>
      </c>
      <c r="D32" s="56">
        <v>11</v>
      </c>
      <c r="E32" s="70"/>
      <c r="F32" s="96"/>
      <c r="G32" s="176"/>
      <c r="H32" s="8"/>
      <c r="I32" s="36"/>
      <c r="J32" s="38"/>
      <c r="K32" s="8"/>
      <c r="L32" s="39"/>
      <c r="M32" s="38"/>
      <c r="N32" s="8"/>
      <c r="O32" s="39"/>
      <c r="P32" s="66"/>
      <c r="Q32" s="46"/>
      <c r="R32" s="166"/>
    </row>
    <row r="33" spans="1:18" s="84" customFormat="1" ht="24.75" customHeight="1" x14ac:dyDescent="0.2">
      <c r="A33" s="63" t="s">
        <v>60</v>
      </c>
      <c r="B33" s="22" t="s">
        <v>105</v>
      </c>
      <c r="C33" s="1" t="s">
        <v>18</v>
      </c>
      <c r="D33" s="56">
        <v>6</v>
      </c>
      <c r="E33" s="70"/>
      <c r="F33" s="96"/>
      <c r="G33" s="176"/>
      <c r="H33" s="8"/>
      <c r="I33" s="36"/>
      <c r="J33" s="38"/>
      <c r="K33" s="8"/>
      <c r="L33" s="39"/>
      <c r="M33" s="38"/>
      <c r="N33" s="8"/>
      <c r="O33" s="39"/>
      <c r="P33" s="66"/>
      <c r="Q33" s="46"/>
      <c r="R33" s="166"/>
    </row>
    <row r="34" spans="1:18" s="84" customFormat="1" ht="24.75" customHeight="1" x14ac:dyDescent="0.2">
      <c r="A34" s="63" t="s">
        <v>107</v>
      </c>
      <c r="B34" s="22" t="s">
        <v>106</v>
      </c>
      <c r="C34" s="1" t="s">
        <v>18</v>
      </c>
      <c r="D34" s="56">
        <v>4</v>
      </c>
      <c r="E34" s="70"/>
      <c r="F34" s="96"/>
      <c r="G34" s="176"/>
      <c r="H34" s="8"/>
      <c r="I34" s="36"/>
      <c r="J34" s="38"/>
      <c r="K34" s="8"/>
      <c r="L34" s="39"/>
      <c r="M34" s="38"/>
      <c r="N34" s="8"/>
      <c r="O34" s="39"/>
      <c r="P34" s="66"/>
      <c r="Q34" s="46"/>
      <c r="R34" s="166"/>
    </row>
    <row r="35" spans="1:18" s="57" customFormat="1" ht="15.75" x14ac:dyDescent="0.2">
      <c r="A35" s="110">
        <v>7</v>
      </c>
      <c r="B35" s="111" t="s">
        <v>58</v>
      </c>
      <c r="C35" s="112"/>
      <c r="D35" s="171" t="s">
        <v>178</v>
      </c>
      <c r="E35" s="107">
        <f>SUM(E36:E38)</f>
        <v>0</v>
      </c>
      <c r="F35" s="108"/>
      <c r="G35" s="176"/>
      <c r="H35" s="8"/>
      <c r="I35" s="36"/>
      <c r="J35" s="38"/>
      <c r="K35" s="8"/>
      <c r="L35" s="39"/>
      <c r="M35" s="38"/>
      <c r="N35" s="8"/>
      <c r="O35" s="39"/>
      <c r="P35" s="66"/>
      <c r="Q35" s="46"/>
      <c r="R35" s="166"/>
    </row>
    <row r="36" spans="1:18" s="57" customFormat="1" ht="24.75" customHeight="1" x14ac:dyDescent="0.2">
      <c r="A36" s="63" t="s">
        <v>109</v>
      </c>
      <c r="B36" s="22" t="s">
        <v>108</v>
      </c>
      <c r="C36" s="1" t="s">
        <v>23</v>
      </c>
      <c r="D36" s="56">
        <v>66.3</v>
      </c>
      <c r="E36" s="70"/>
      <c r="F36" s="96"/>
      <c r="G36" s="176"/>
      <c r="H36" s="8"/>
      <c r="I36" s="36"/>
      <c r="J36" s="38"/>
      <c r="K36" s="8"/>
      <c r="L36" s="39"/>
      <c r="M36" s="38"/>
      <c r="N36" s="8"/>
      <c r="O36" s="39"/>
      <c r="P36" s="66"/>
      <c r="Q36" s="46"/>
      <c r="R36" s="166"/>
    </row>
    <row r="37" spans="1:18" s="84" customFormat="1" ht="24.75" customHeight="1" x14ac:dyDescent="0.2">
      <c r="A37" s="63" t="s">
        <v>112</v>
      </c>
      <c r="B37" s="22" t="s">
        <v>110</v>
      </c>
      <c r="C37" s="1" t="s">
        <v>18</v>
      </c>
      <c r="D37" s="56">
        <v>1</v>
      </c>
      <c r="E37" s="70"/>
      <c r="F37" s="96"/>
      <c r="G37" s="176"/>
      <c r="H37" s="8"/>
      <c r="I37" s="36"/>
      <c r="J37" s="38"/>
      <c r="K37" s="8"/>
      <c r="L37" s="39"/>
      <c r="M37" s="38"/>
      <c r="N37" s="8"/>
      <c r="O37" s="39"/>
      <c r="P37" s="66"/>
      <c r="Q37" s="46"/>
      <c r="R37" s="166"/>
    </row>
    <row r="38" spans="1:18" s="57" customFormat="1" ht="24.75" customHeight="1" x14ac:dyDescent="0.2">
      <c r="A38" s="63" t="s">
        <v>113</v>
      </c>
      <c r="B38" s="22" t="s">
        <v>111</v>
      </c>
      <c r="C38" s="1" t="s">
        <v>18</v>
      </c>
      <c r="D38" s="56">
        <v>4</v>
      </c>
      <c r="E38" s="48"/>
      <c r="F38" s="95"/>
      <c r="G38" s="176"/>
      <c r="H38" s="8"/>
      <c r="I38" s="36"/>
      <c r="J38" s="38"/>
      <c r="K38" s="8"/>
      <c r="L38" s="39"/>
      <c r="M38" s="38"/>
      <c r="N38" s="8"/>
      <c r="O38" s="39"/>
      <c r="P38" s="66"/>
      <c r="Q38" s="46"/>
      <c r="R38" s="166"/>
    </row>
    <row r="39" spans="1:18" ht="24.75" customHeight="1" x14ac:dyDescent="0.2">
      <c r="A39" s="110">
        <v>8</v>
      </c>
      <c r="B39" s="111" t="s">
        <v>35</v>
      </c>
      <c r="C39" s="112"/>
      <c r="D39" s="171" t="s">
        <v>178</v>
      </c>
      <c r="E39" s="107">
        <f>SUM(E40)</f>
        <v>0</v>
      </c>
      <c r="F39" s="108"/>
      <c r="G39" s="176"/>
      <c r="H39" s="8"/>
      <c r="I39" s="36"/>
      <c r="J39" s="38"/>
      <c r="K39" s="8"/>
      <c r="L39" s="39"/>
      <c r="M39" s="38"/>
      <c r="N39" s="8"/>
      <c r="O39" s="39"/>
      <c r="P39" s="66"/>
      <c r="Q39" s="46"/>
      <c r="R39" s="166"/>
    </row>
    <row r="40" spans="1:18" ht="25.5" x14ac:dyDescent="0.2">
      <c r="A40" s="63" t="s">
        <v>160</v>
      </c>
      <c r="B40" s="27" t="s">
        <v>114</v>
      </c>
      <c r="C40" s="1" t="s">
        <v>17</v>
      </c>
      <c r="D40" s="56">
        <v>230.1</v>
      </c>
      <c r="E40" s="70"/>
      <c r="F40" s="96"/>
      <c r="G40" s="176"/>
      <c r="H40" s="8"/>
      <c r="I40" s="36"/>
      <c r="J40" s="38"/>
      <c r="K40" s="8"/>
      <c r="L40" s="39"/>
      <c r="M40" s="38"/>
      <c r="N40" s="8"/>
      <c r="O40" s="39"/>
      <c r="P40" s="66"/>
      <c r="Q40" s="46"/>
      <c r="R40" s="166"/>
    </row>
    <row r="41" spans="1:18" s="58" customFormat="1" ht="24.75" customHeight="1" x14ac:dyDescent="0.2">
      <c r="A41" s="71" t="s">
        <v>63</v>
      </c>
      <c r="B41" s="72" t="s">
        <v>64</v>
      </c>
      <c r="C41" s="73"/>
      <c r="D41" s="74"/>
      <c r="E41" s="75"/>
      <c r="F41" s="93"/>
      <c r="G41" s="174"/>
      <c r="H41" s="76"/>
      <c r="I41" s="77"/>
      <c r="J41" s="78"/>
      <c r="K41" s="76"/>
      <c r="L41" s="79"/>
      <c r="M41" s="80"/>
      <c r="N41" s="76"/>
      <c r="O41" s="79"/>
      <c r="P41" s="81"/>
      <c r="Q41" s="82"/>
      <c r="R41" s="166"/>
    </row>
    <row r="42" spans="1:18" s="58" customFormat="1" ht="24.75" customHeight="1" x14ac:dyDescent="0.2">
      <c r="A42" s="115">
        <v>9</v>
      </c>
      <c r="B42" s="111" t="s">
        <v>65</v>
      </c>
      <c r="C42" s="112"/>
      <c r="D42" s="171" t="s">
        <v>178</v>
      </c>
      <c r="E42" s="107">
        <f>SUM(E43:E45)</f>
        <v>0</v>
      </c>
      <c r="F42" s="108"/>
      <c r="G42" s="176"/>
      <c r="H42" s="8"/>
      <c r="I42" s="36"/>
      <c r="J42" s="38"/>
      <c r="K42" s="8"/>
      <c r="L42" s="39"/>
      <c r="M42" s="38"/>
      <c r="N42" s="8"/>
      <c r="O42" s="39"/>
      <c r="P42" s="66"/>
      <c r="Q42" s="46"/>
      <c r="R42" s="166"/>
    </row>
    <row r="43" spans="1:18" s="58" customFormat="1" ht="29.25" customHeight="1" x14ac:dyDescent="0.2">
      <c r="A43" s="63" t="s">
        <v>39</v>
      </c>
      <c r="B43" s="27" t="s">
        <v>180</v>
      </c>
      <c r="C43" s="1" t="s">
        <v>88</v>
      </c>
      <c r="D43" s="56">
        <v>1</v>
      </c>
      <c r="E43" s="70"/>
      <c r="F43" s="96"/>
      <c r="G43" s="176"/>
      <c r="H43" s="8"/>
      <c r="I43" s="36"/>
      <c r="J43" s="38"/>
      <c r="K43" s="8"/>
      <c r="L43" s="39"/>
      <c r="M43" s="38"/>
      <c r="N43" s="8"/>
      <c r="O43" s="39"/>
      <c r="P43" s="66"/>
      <c r="Q43" s="46"/>
      <c r="R43" s="166"/>
    </row>
    <row r="44" spans="1:18" s="84" customFormat="1" ht="29.25" customHeight="1" x14ac:dyDescent="0.2">
      <c r="A44" s="63" t="s">
        <v>40</v>
      </c>
      <c r="B44" s="27" t="s">
        <v>181</v>
      </c>
      <c r="C44" s="1" t="s">
        <v>88</v>
      </c>
      <c r="D44" s="56">
        <v>1</v>
      </c>
      <c r="E44" s="70"/>
      <c r="F44" s="96"/>
      <c r="G44" s="176"/>
      <c r="H44" s="8"/>
      <c r="I44" s="36"/>
      <c r="J44" s="38"/>
      <c r="K44" s="8"/>
      <c r="L44" s="39"/>
      <c r="M44" s="38"/>
      <c r="N44" s="8"/>
      <c r="O44" s="39"/>
      <c r="P44" s="66"/>
      <c r="Q44" s="46"/>
      <c r="R44" s="166"/>
    </row>
    <row r="45" spans="1:18" s="58" customFormat="1" ht="29.25" customHeight="1" x14ac:dyDescent="0.2">
      <c r="A45" s="63" t="s">
        <v>66</v>
      </c>
      <c r="B45" s="27" t="s">
        <v>182</v>
      </c>
      <c r="C45" s="1" t="s">
        <v>88</v>
      </c>
      <c r="D45" s="56">
        <v>1</v>
      </c>
      <c r="E45" s="70"/>
      <c r="F45" s="96"/>
      <c r="G45" s="176"/>
      <c r="H45" s="8"/>
      <c r="I45" s="36"/>
      <c r="J45" s="38"/>
      <c r="K45" s="8"/>
      <c r="L45" s="39"/>
      <c r="M45" s="38"/>
      <c r="N45" s="8"/>
      <c r="O45" s="39"/>
      <c r="P45" s="66"/>
      <c r="Q45" s="46"/>
      <c r="R45" s="166"/>
    </row>
    <row r="46" spans="1:18" ht="31.5" customHeight="1" x14ac:dyDescent="0.2">
      <c r="A46" s="115">
        <v>10</v>
      </c>
      <c r="B46" s="111" t="s">
        <v>139</v>
      </c>
      <c r="C46" s="112"/>
      <c r="D46" s="171" t="s">
        <v>178</v>
      </c>
      <c r="E46" s="107">
        <f>SUM(E47:E58)</f>
        <v>0</v>
      </c>
      <c r="F46" s="108"/>
      <c r="G46" s="176"/>
      <c r="H46" s="8"/>
      <c r="I46" s="36"/>
      <c r="J46" s="38"/>
      <c r="K46" s="8"/>
      <c r="L46" s="39"/>
      <c r="M46" s="38"/>
      <c r="N46" s="8"/>
      <c r="O46" s="39"/>
      <c r="P46" s="67"/>
      <c r="Q46" s="45"/>
      <c r="R46" s="166"/>
    </row>
    <row r="47" spans="1:18" ht="24.75" customHeight="1" x14ac:dyDescent="0.2">
      <c r="A47" s="63" t="s">
        <v>69</v>
      </c>
      <c r="B47" s="27" t="s">
        <v>52</v>
      </c>
      <c r="C47" s="1" t="s">
        <v>88</v>
      </c>
      <c r="D47" s="56">
        <v>1</v>
      </c>
      <c r="E47" s="70"/>
      <c r="F47" s="96"/>
      <c r="G47" s="176"/>
      <c r="H47" s="8"/>
      <c r="I47" s="36"/>
      <c r="J47" s="38"/>
      <c r="K47" s="8"/>
      <c r="L47" s="39"/>
      <c r="M47" s="38"/>
      <c r="N47" s="8"/>
      <c r="O47" s="39"/>
      <c r="P47" s="67"/>
      <c r="Q47" s="45"/>
      <c r="R47" s="166"/>
    </row>
    <row r="48" spans="1:18" s="58" customFormat="1" ht="24.75" customHeight="1" x14ac:dyDescent="0.2">
      <c r="A48" s="63" t="s">
        <v>70</v>
      </c>
      <c r="B48" s="27" t="s">
        <v>37</v>
      </c>
      <c r="C48" s="1" t="s">
        <v>88</v>
      </c>
      <c r="D48" s="56">
        <v>1</v>
      </c>
      <c r="E48" s="70"/>
      <c r="F48" s="96"/>
      <c r="G48" s="176"/>
      <c r="H48" s="8"/>
      <c r="I48" s="36"/>
      <c r="J48" s="38"/>
      <c r="K48" s="8"/>
      <c r="L48" s="39"/>
      <c r="M48" s="38"/>
      <c r="N48" s="8"/>
      <c r="O48" s="39"/>
      <c r="P48" s="66"/>
      <c r="Q48" s="46"/>
      <c r="R48" s="166"/>
    </row>
    <row r="49" spans="1:18" ht="24.75" customHeight="1" x14ac:dyDescent="0.2">
      <c r="A49" s="63" t="s">
        <v>71</v>
      </c>
      <c r="B49" s="27" t="s">
        <v>115</v>
      </c>
      <c r="C49" s="1" t="s">
        <v>17</v>
      </c>
      <c r="D49" s="56">
        <v>130.1</v>
      </c>
      <c r="E49" s="70"/>
      <c r="F49" s="96"/>
      <c r="G49" s="176"/>
      <c r="H49" s="8"/>
      <c r="I49" s="36"/>
      <c r="J49" s="38"/>
      <c r="K49" s="8"/>
      <c r="L49" s="39"/>
      <c r="M49" s="38"/>
      <c r="N49" s="8"/>
      <c r="O49" s="39"/>
      <c r="P49" s="66"/>
      <c r="Q49" s="46"/>
      <c r="R49" s="166"/>
    </row>
    <row r="50" spans="1:18" s="85" customFormat="1" ht="24.75" customHeight="1" x14ac:dyDescent="0.2">
      <c r="A50" s="63" t="s">
        <v>72</v>
      </c>
      <c r="B50" s="27" t="s">
        <v>116</v>
      </c>
      <c r="C50" s="1" t="s">
        <v>17</v>
      </c>
      <c r="D50" s="56">
        <v>109.9</v>
      </c>
      <c r="E50" s="70"/>
      <c r="F50" s="96"/>
      <c r="G50" s="176"/>
      <c r="H50" s="8"/>
      <c r="I50" s="36"/>
      <c r="J50" s="38"/>
      <c r="K50" s="8"/>
      <c r="L50" s="39"/>
      <c r="M50" s="38"/>
      <c r="N50" s="8"/>
      <c r="O50" s="39"/>
      <c r="P50" s="66"/>
      <c r="Q50" s="46"/>
      <c r="R50" s="166"/>
    </row>
    <row r="51" spans="1:18" s="85" customFormat="1" ht="24.75" customHeight="1" x14ac:dyDescent="0.2">
      <c r="A51" s="63" t="s">
        <v>73</v>
      </c>
      <c r="B51" s="27" t="s">
        <v>117</v>
      </c>
      <c r="C51" s="1" t="s">
        <v>17</v>
      </c>
      <c r="D51" s="56">
        <v>31.3</v>
      </c>
      <c r="E51" s="70"/>
      <c r="F51" s="96"/>
      <c r="G51" s="176"/>
      <c r="H51" s="8"/>
      <c r="I51" s="36"/>
      <c r="J51" s="38"/>
      <c r="K51" s="8"/>
      <c r="L51" s="39"/>
      <c r="M51" s="38"/>
      <c r="N51" s="8"/>
      <c r="O51" s="39"/>
      <c r="P51" s="66"/>
      <c r="Q51" s="46"/>
      <c r="R51" s="166"/>
    </row>
    <row r="52" spans="1:18" s="85" customFormat="1" ht="24.75" customHeight="1" x14ac:dyDescent="0.2">
      <c r="A52" s="63" t="s">
        <v>74</v>
      </c>
      <c r="B52" s="27" t="s">
        <v>118</v>
      </c>
      <c r="C52" s="1" t="s">
        <v>17</v>
      </c>
      <c r="D52" s="56">
        <v>57.6</v>
      </c>
      <c r="E52" s="70"/>
      <c r="F52" s="96"/>
      <c r="G52" s="176"/>
      <c r="H52" s="8"/>
      <c r="I52" s="36"/>
      <c r="J52" s="38"/>
      <c r="K52" s="8"/>
      <c r="L52" s="39"/>
      <c r="M52" s="38"/>
      <c r="N52" s="8"/>
      <c r="O52" s="39"/>
      <c r="P52" s="66"/>
      <c r="Q52" s="46"/>
      <c r="R52" s="166"/>
    </row>
    <row r="53" spans="1:18" s="85" customFormat="1" ht="24.75" customHeight="1" x14ac:dyDescent="0.2">
      <c r="A53" s="63" t="s">
        <v>75</v>
      </c>
      <c r="B53" s="27" t="s">
        <v>119</v>
      </c>
      <c r="C53" s="1" t="s">
        <v>17</v>
      </c>
      <c r="D53" s="56">
        <v>87.1</v>
      </c>
      <c r="E53" s="70"/>
      <c r="F53" s="96"/>
      <c r="G53" s="176"/>
      <c r="H53" s="8"/>
      <c r="I53" s="36"/>
      <c r="J53" s="38"/>
      <c r="K53" s="8"/>
      <c r="L53" s="39"/>
      <c r="M53" s="38"/>
      <c r="N53" s="8"/>
      <c r="O53" s="39"/>
      <c r="P53" s="66"/>
      <c r="Q53" s="46"/>
      <c r="R53" s="166"/>
    </row>
    <row r="54" spans="1:18" s="85" customFormat="1" ht="24.75" customHeight="1" x14ac:dyDescent="0.2">
      <c r="A54" s="63" t="s">
        <v>76</v>
      </c>
      <c r="B54" s="27" t="s">
        <v>120</v>
      </c>
      <c r="C54" s="1" t="s">
        <v>17</v>
      </c>
      <c r="D54" s="56">
        <v>3.2</v>
      </c>
      <c r="E54" s="70"/>
      <c r="F54" s="96"/>
      <c r="G54" s="176"/>
      <c r="H54" s="8"/>
      <c r="I54" s="36"/>
      <c r="J54" s="38"/>
      <c r="K54" s="8"/>
      <c r="L54" s="39"/>
      <c r="M54" s="38"/>
      <c r="N54" s="8"/>
      <c r="O54" s="39"/>
      <c r="P54" s="66"/>
      <c r="Q54" s="46"/>
      <c r="R54" s="166"/>
    </row>
    <row r="55" spans="1:18" s="85" customFormat="1" ht="24.75" customHeight="1" x14ac:dyDescent="0.2">
      <c r="A55" s="63" t="s">
        <v>161</v>
      </c>
      <c r="B55" s="27" t="s">
        <v>121</v>
      </c>
      <c r="C55" s="1" t="s">
        <v>17</v>
      </c>
      <c r="D55" s="56">
        <v>23.7</v>
      </c>
      <c r="E55" s="70"/>
      <c r="F55" s="96"/>
      <c r="G55" s="176"/>
      <c r="H55" s="8"/>
      <c r="I55" s="36"/>
      <c r="J55" s="38"/>
      <c r="K55" s="8"/>
      <c r="L55" s="39"/>
      <c r="M55" s="38"/>
      <c r="N55" s="8"/>
      <c r="O55" s="39"/>
      <c r="P55" s="66"/>
      <c r="Q55" s="46"/>
      <c r="R55" s="166"/>
    </row>
    <row r="56" spans="1:18" s="85" customFormat="1" ht="24.75" customHeight="1" x14ac:dyDescent="0.2">
      <c r="A56" s="63" t="s">
        <v>162</v>
      </c>
      <c r="B56" s="27" t="s">
        <v>122</v>
      </c>
      <c r="C56" s="1" t="s">
        <v>18</v>
      </c>
      <c r="D56" s="56">
        <v>13</v>
      </c>
      <c r="E56" s="70"/>
      <c r="F56" s="96"/>
      <c r="G56" s="176"/>
      <c r="H56" s="8"/>
      <c r="I56" s="36"/>
      <c r="J56" s="38"/>
      <c r="K56" s="8"/>
      <c r="L56" s="39"/>
      <c r="M56" s="38"/>
      <c r="N56" s="8"/>
      <c r="O56" s="39"/>
      <c r="P56" s="66"/>
      <c r="Q56" s="46"/>
      <c r="R56" s="166"/>
    </row>
    <row r="57" spans="1:18" s="58" customFormat="1" ht="24.75" customHeight="1" x14ac:dyDescent="0.2">
      <c r="A57" s="63" t="s">
        <v>163</v>
      </c>
      <c r="B57" s="27" t="s">
        <v>123</v>
      </c>
      <c r="C57" s="1" t="s">
        <v>18</v>
      </c>
      <c r="D57" s="56">
        <v>2</v>
      </c>
      <c r="E57" s="70"/>
      <c r="F57" s="96"/>
      <c r="G57" s="176"/>
      <c r="H57" s="8"/>
      <c r="I57" s="36"/>
      <c r="J57" s="38"/>
      <c r="K57" s="8"/>
      <c r="L57" s="39"/>
      <c r="M57" s="38"/>
      <c r="N57" s="8"/>
      <c r="O57" s="39"/>
      <c r="P57" s="66"/>
      <c r="Q57" s="46"/>
      <c r="R57" s="166"/>
    </row>
    <row r="58" spans="1:18" ht="24.75" customHeight="1" x14ac:dyDescent="0.2">
      <c r="A58" s="63" t="s">
        <v>164</v>
      </c>
      <c r="B58" s="27" t="s">
        <v>68</v>
      </c>
      <c r="C58" s="1" t="s">
        <v>18</v>
      </c>
      <c r="D58" s="56">
        <v>14</v>
      </c>
      <c r="E58" s="70"/>
      <c r="F58" s="96"/>
      <c r="G58" s="176"/>
      <c r="H58" s="8"/>
      <c r="I58" s="36"/>
      <c r="J58" s="38"/>
      <c r="K58" s="8"/>
      <c r="L58" s="39"/>
      <c r="M58" s="38"/>
      <c r="N58" s="8"/>
      <c r="O58" s="39"/>
      <c r="P58" s="66"/>
      <c r="Q58" s="46"/>
      <c r="R58" s="166"/>
    </row>
    <row r="59" spans="1:18" ht="30.75" customHeight="1" x14ac:dyDescent="0.2">
      <c r="A59" s="110">
        <v>11</v>
      </c>
      <c r="B59" s="111" t="s">
        <v>138</v>
      </c>
      <c r="C59" s="112"/>
      <c r="D59" s="171" t="s">
        <v>178</v>
      </c>
      <c r="E59" s="107">
        <f>SUM(E60:E68)</f>
        <v>0</v>
      </c>
      <c r="F59" s="108"/>
      <c r="G59" s="176"/>
      <c r="H59" s="8"/>
      <c r="I59" s="36"/>
      <c r="J59" s="38"/>
      <c r="K59" s="8"/>
      <c r="L59" s="39"/>
      <c r="M59" s="38"/>
      <c r="N59" s="8"/>
      <c r="O59" s="39"/>
      <c r="P59" s="66"/>
      <c r="Q59" s="46"/>
      <c r="R59" s="166"/>
    </row>
    <row r="60" spans="1:18" ht="24.75" customHeight="1" x14ac:dyDescent="0.2">
      <c r="A60" s="63" t="s">
        <v>46</v>
      </c>
      <c r="B60" s="27" t="s">
        <v>52</v>
      </c>
      <c r="C60" s="1" t="s">
        <v>88</v>
      </c>
      <c r="D60" s="56">
        <v>1</v>
      </c>
      <c r="E60" s="70"/>
      <c r="F60" s="96"/>
      <c r="G60" s="176"/>
      <c r="H60" s="8"/>
      <c r="I60" s="36"/>
      <c r="J60" s="38"/>
      <c r="K60" s="8"/>
      <c r="L60" s="39"/>
      <c r="M60" s="38"/>
      <c r="N60" s="8"/>
      <c r="O60" s="39"/>
      <c r="P60" s="66"/>
      <c r="Q60" s="46"/>
      <c r="R60" s="166"/>
    </row>
    <row r="61" spans="1:18" s="58" customFormat="1" ht="24.75" customHeight="1" x14ac:dyDescent="0.2">
      <c r="A61" s="63" t="s">
        <v>47</v>
      </c>
      <c r="B61" s="27" t="s">
        <v>37</v>
      </c>
      <c r="C61" s="1" t="s">
        <v>89</v>
      </c>
      <c r="D61" s="56">
        <v>1</v>
      </c>
      <c r="E61" s="70"/>
      <c r="F61" s="96"/>
      <c r="G61" s="176"/>
      <c r="H61" s="8"/>
      <c r="I61" s="36"/>
      <c r="J61" s="38"/>
      <c r="K61" s="8"/>
      <c r="L61" s="39"/>
      <c r="M61" s="38"/>
      <c r="N61" s="8"/>
      <c r="O61" s="39"/>
      <c r="P61" s="66"/>
      <c r="Q61" s="46"/>
      <c r="R61" s="166"/>
    </row>
    <row r="62" spans="1:18" s="85" customFormat="1" ht="24.75" customHeight="1" x14ac:dyDescent="0.2">
      <c r="A62" s="63" t="s">
        <v>48</v>
      </c>
      <c r="B62" s="27" t="s">
        <v>118</v>
      </c>
      <c r="C62" s="1" t="s">
        <v>17</v>
      </c>
      <c r="D62" s="56">
        <v>57.8</v>
      </c>
      <c r="E62" s="70"/>
      <c r="F62" s="96"/>
      <c r="G62" s="176"/>
      <c r="H62" s="8"/>
      <c r="I62" s="36"/>
      <c r="J62" s="38"/>
      <c r="K62" s="8"/>
      <c r="L62" s="39"/>
      <c r="M62" s="38"/>
      <c r="N62" s="8"/>
      <c r="O62" s="39"/>
      <c r="P62" s="66"/>
      <c r="Q62" s="46"/>
      <c r="R62" s="166"/>
    </row>
    <row r="63" spans="1:18" s="85" customFormat="1" ht="24.75" customHeight="1" x14ac:dyDescent="0.2">
      <c r="A63" s="63" t="s">
        <v>49</v>
      </c>
      <c r="B63" s="27" t="s">
        <v>124</v>
      </c>
      <c r="C63" s="1" t="s">
        <v>17</v>
      </c>
      <c r="D63" s="56">
        <v>11.1</v>
      </c>
      <c r="E63" s="70"/>
      <c r="F63" s="96"/>
      <c r="G63" s="176"/>
      <c r="H63" s="8"/>
      <c r="I63" s="36"/>
      <c r="J63" s="38"/>
      <c r="K63" s="8"/>
      <c r="L63" s="39"/>
      <c r="M63" s="38"/>
      <c r="N63" s="8"/>
      <c r="O63" s="39"/>
      <c r="P63" s="66"/>
      <c r="Q63" s="46"/>
      <c r="R63" s="166"/>
    </row>
    <row r="64" spans="1:18" ht="25.5" x14ac:dyDescent="0.2">
      <c r="A64" s="63" t="s">
        <v>50</v>
      </c>
      <c r="B64" s="27" t="s">
        <v>125</v>
      </c>
      <c r="C64" s="1" t="s">
        <v>17</v>
      </c>
      <c r="D64" s="56">
        <v>272</v>
      </c>
      <c r="E64" s="70"/>
      <c r="F64" s="96"/>
      <c r="G64" s="176"/>
      <c r="H64" s="8"/>
      <c r="I64" s="36"/>
      <c r="J64" s="38"/>
      <c r="K64" s="8"/>
      <c r="L64" s="39"/>
      <c r="M64" s="38"/>
      <c r="N64" s="8"/>
      <c r="O64" s="39"/>
      <c r="P64" s="67"/>
      <c r="Q64" s="45"/>
      <c r="R64" s="166"/>
    </row>
    <row r="65" spans="1:18" ht="24.75" customHeight="1" x14ac:dyDescent="0.2">
      <c r="A65" s="63" t="s">
        <v>77</v>
      </c>
      <c r="B65" s="27" t="s">
        <v>67</v>
      </c>
      <c r="C65" s="1" t="s">
        <v>18</v>
      </c>
      <c r="D65" s="56">
        <v>15</v>
      </c>
      <c r="E65" s="70"/>
      <c r="F65" s="96"/>
      <c r="G65" s="176"/>
      <c r="H65" s="8"/>
      <c r="I65" s="36"/>
      <c r="J65" s="38"/>
      <c r="K65" s="8"/>
      <c r="L65" s="39"/>
      <c r="M65" s="38"/>
      <c r="N65" s="8"/>
      <c r="O65" s="39"/>
      <c r="P65" s="66"/>
      <c r="Q65" s="46"/>
      <c r="R65" s="166"/>
    </row>
    <row r="66" spans="1:18" s="58" customFormat="1" ht="24.75" customHeight="1" x14ac:dyDescent="0.2">
      <c r="A66" s="63" t="s">
        <v>78</v>
      </c>
      <c r="B66" s="27" t="s">
        <v>126</v>
      </c>
      <c r="C66" s="1" t="s">
        <v>18</v>
      </c>
      <c r="D66" s="56">
        <v>1</v>
      </c>
      <c r="E66" s="70"/>
      <c r="F66" s="96"/>
      <c r="G66" s="176"/>
      <c r="H66" s="8"/>
      <c r="I66" s="36"/>
      <c r="J66" s="38"/>
      <c r="K66" s="8"/>
      <c r="L66" s="39"/>
      <c r="M66" s="38"/>
      <c r="N66" s="8"/>
      <c r="O66" s="39"/>
      <c r="P66" s="66"/>
      <c r="Q66" s="46"/>
      <c r="R66" s="166"/>
    </row>
    <row r="67" spans="1:18" ht="25.5" x14ac:dyDescent="0.2">
      <c r="A67" s="63" t="s">
        <v>79</v>
      </c>
      <c r="B67" s="27" t="s">
        <v>127</v>
      </c>
      <c r="C67" s="1" t="s">
        <v>38</v>
      </c>
      <c r="D67" s="56">
        <v>1</v>
      </c>
      <c r="E67" s="70"/>
      <c r="F67" s="96"/>
      <c r="G67" s="176"/>
      <c r="H67" s="8"/>
      <c r="I67" s="36"/>
      <c r="J67" s="38"/>
      <c r="K67" s="8"/>
      <c r="L67" s="39"/>
      <c r="M67" s="38"/>
      <c r="N67" s="8"/>
      <c r="O67" s="39"/>
      <c r="P67" s="67"/>
      <c r="Q67" s="45"/>
      <c r="R67" s="166"/>
    </row>
    <row r="68" spans="1:18" s="58" customFormat="1" ht="25.5" x14ac:dyDescent="0.2">
      <c r="A68" s="63" t="s">
        <v>80</v>
      </c>
      <c r="B68" s="27" t="s">
        <v>128</v>
      </c>
      <c r="C68" s="1" t="s">
        <v>38</v>
      </c>
      <c r="D68" s="56">
        <v>12</v>
      </c>
      <c r="E68" s="70"/>
      <c r="F68" s="96"/>
      <c r="G68" s="176"/>
      <c r="H68" s="8"/>
      <c r="I68" s="36"/>
      <c r="J68" s="38"/>
      <c r="K68" s="8"/>
      <c r="L68" s="39"/>
      <c r="M68" s="38"/>
      <c r="N68" s="8"/>
      <c r="O68" s="39"/>
      <c r="P68" s="66"/>
      <c r="Q68" s="46"/>
      <c r="R68" s="166"/>
    </row>
    <row r="69" spans="1:18" ht="31.5" customHeight="1" x14ac:dyDescent="0.2">
      <c r="A69" s="110">
        <v>12</v>
      </c>
      <c r="B69" s="111" t="s">
        <v>137</v>
      </c>
      <c r="C69" s="112"/>
      <c r="D69" s="171" t="s">
        <v>178</v>
      </c>
      <c r="E69" s="107">
        <f>SUM(E70:E79)</f>
        <v>0</v>
      </c>
      <c r="F69" s="108"/>
      <c r="G69" s="176"/>
      <c r="H69" s="8"/>
      <c r="I69" s="36"/>
      <c r="J69" s="38"/>
      <c r="K69" s="8"/>
      <c r="L69" s="39"/>
      <c r="M69" s="38"/>
      <c r="N69" s="8"/>
      <c r="O69" s="39"/>
      <c r="P69" s="66"/>
      <c r="Q69" s="46"/>
      <c r="R69" s="166"/>
    </row>
    <row r="70" spans="1:18" ht="24.75" customHeight="1" x14ac:dyDescent="0.2">
      <c r="A70" s="63" t="s">
        <v>83</v>
      </c>
      <c r="B70" s="27" t="s">
        <v>52</v>
      </c>
      <c r="C70" s="1" t="s">
        <v>89</v>
      </c>
      <c r="D70" s="56">
        <v>1</v>
      </c>
      <c r="E70" s="70"/>
      <c r="F70" s="96"/>
      <c r="G70" s="176"/>
      <c r="H70" s="8"/>
      <c r="I70" s="36"/>
      <c r="J70" s="38"/>
      <c r="K70" s="8"/>
      <c r="L70" s="39"/>
      <c r="M70" s="38"/>
      <c r="N70" s="8"/>
      <c r="O70" s="39"/>
      <c r="P70" s="66"/>
      <c r="Q70" s="46"/>
      <c r="R70" s="166"/>
    </row>
    <row r="71" spans="1:18" s="58" customFormat="1" ht="24.75" customHeight="1" x14ac:dyDescent="0.2">
      <c r="A71" s="63" t="s">
        <v>84</v>
      </c>
      <c r="B71" s="27" t="s">
        <v>37</v>
      </c>
      <c r="C71" s="1" t="s">
        <v>89</v>
      </c>
      <c r="D71" s="56">
        <v>1</v>
      </c>
      <c r="E71" s="70"/>
      <c r="F71" s="96"/>
      <c r="G71" s="177"/>
      <c r="H71" s="23"/>
      <c r="I71" s="37"/>
      <c r="J71" s="41"/>
      <c r="K71" s="23"/>
      <c r="L71" s="42"/>
      <c r="M71" s="41"/>
      <c r="N71" s="23"/>
      <c r="O71" s="42"/>
      <c r="P71" s="66"/>
      <c r="Q71" s="46"/>
      <c r="R71" s="166"/>
    </row>
    <row r="72" spans="1:18" s="85" customFormat="1" ht="24.75" customHeight="1" x14ac:dyDescent="0.2">
      <c r="A72" s="63" t="s">
        <v>85</v>
      </c>
      <c r="B72" s="32" t="s">
        <v>129</v>
      </c>
      <c r="C72" s="1" t="s">
        <v>17</v>
      </c>
      <c r="D72" s="56">
        <v>260</v>
      </c>
      <c r="E72" s="70"/>
      <c r="F72" s="96"/>
      <c r="G72" s="177"/>
      <c r="H72" s="23"/>
      <c r="I72" s="37"/>
      <c r="J72" s="41"/>
      <c r="K72" s="23"/>
      <c r="L72" s="42"/>
      <c r="M72" s="41"/>
      <c r="N72" s="23"/>
      <c r="O72" s="42"/>
      <c r="P72" s="66"/>
      <c r="Q72" s="46"/>
      <c r="R72" s="166"/>
    </row>
    <row r="73" spans="1:18" s="54" customFormat="1" ht="24.75" customHeight="1" x14ac:dyDescent="0.2">
      <c r="A73" s="63" t="s">
        <v>86</v>
      </c>
      <c r="B73" s="32" t="s">
        <v>134</v>
      </c>
      <c r="C73" s="1" t="s">
        <v>17</v>
      </c>
      <c r="D73" s="56">
        <v>6.4</v>
      </c>
      <c r="E73" s="70"/>
      <c r="F73" s="96"/>
      <c r="G73" s="177"/>
      <c r="H73" s="23"/>
      <c r="I73" s="37"/>
      <c r="J73" s="41"/>
      <c r="K73" s="23"/>
      <c r="L73" s="42"/>
      <c r="M73" s="41"/>
      <c r="N73" s="23"/>
      <c r="O73" s="42"/>
      <c r="P73" s="66"/>
      <c r="Q73" s="46"/>
      <c r="R73" s="166"/>
    </row>
    <row r="74" spans="1:18" s="85" customFormat="1" ht="24.75" customHeight="1" x14ac:dyDescent="0.2">
      <c r="A74" s="63" t="s">
        <v>87</v>
      </c>
      <c r="B74" s="32" t="s">
        <v>135</v>
      </c>
      <c r="C74" s="1" t="s">
        <v>17</v>
      </c>
      <c r="D74" s="56">
        <v>22.8</v>
      </c>
      <c r="E74" s="70"/>
      <c r="F74" s="96"/>
      <c r="G74" s="177"/>
      <c r="H74" s="23"/>
      <c r="I74" s="37"/>
      <c r="J74" s="41"/>
      <c r="K74" s="23"/>
      <c r="L74" s="42"/>
      <c r="M74" s="41"/>
      <c r="N74" s="23"/>
      <c r="O74" s="42"/>
      <c r="P74" s="66"/>
      <c r="Q74" s="46"/>
      <c r="R74" s="166"/>
    </row>
    <row r="75" spans="1:18" s="85" customFormat="1" ht="24.75" customHeight="1" x14ac:dyDescent="0.2">
      <c r="A75" s="63" t="s">
        <v>148</v>
      </c>
      <c r="B75" s="32" t="s">
        <v>136</v>
      </c>
      <c r="C75" s="1" t="s">
        <v>17</v>
      </c>
      <c r="D75" s="56">
        <v>66.400000000000006</v>
      </c>
      <c r="E75" s="70"/>
      <c r="F75" s="96"/>
      <c r="G75" s="177"/>
      <c r="H75" s="23"/>
      <c r="I75" s="37"/>
      <c r="J75" s="41"/>
      <c r="K75" s="23"/>
      <c r="L75" s="42"/>
      <c r="M75" s="41"/>
      <c r="N75" s="23"/>
      <c r="O75" s="42"/>
      <c r="P75" s="66"/>
      <c r="Q75" s="46"/>
      <c r="R75" s="166"/>
    </row>
    <row r="76" spans="1:18" s="58" customFormat="1" ht="24.75" customHeight="1" x14ac:dyDescent="0.2">
      <c r="A76" s="63" t="s">
        <v>149</v>
      </c>
      <c r="B76" s="32" t="s">
        <v>133</v>
      </c>
      <c r="C76" s="1" t="s">
        <v>38</v>
      </c>
      <c r="D76" s="56">
        <v>2</v>
      </c>
      <c r="E76" s="70"/>
      <c r="F76" s="96"/>
      <c r="G76" s="177"/>
      <c r="H76" s="23"/>
      <c r="I76" s="37"/>
      <c r="J76" s="41"/>
      <c r="K76" s="23"/>
      <c r="L76" s="42"/>
      <c r="M76" s="41"/>
      <c r="N76" s="23"/>
      <c r="O76" s="42"/>
      <c r="P76" s="66"/>
      <c r="Q76" s="46"/>
      <c r="R76" s="166"/>
    </row>
    <row r="77" spans="1:18" s="58" customFormat="1" ht="24.75" customHeight="1" x14ac:dyDescent="0.2">
      <c r="A77" s="63" t="s">
        <v>150</v>
      </c>
      <c r="B77" s="32" t="s">
        <v>130</v>
      </c>
      <c r="C77" s="1" t="s">
        <v>38</v>
      </c>
      <c r="D77" s="56">
        <v>1</v>
      </c>
      <c r="E77" s="70"/>
      <c r="F77" s="96"/>
      <c r="G77" s="177"/>
      <c r="H77" s="23"/>
      <c r="I77" s="37"/>
      <c r="J77" s="41"/>
      <c r="K77" s="23"/>
      <c r="L77" s="42"/>
      <c r="M77" s="41"/>
      <c r="N77" s="23"/>
      <c r="O77" s="42"/>
      <c r="P77" s="66"/>
      <c r="Q77" s="46"/>
      <c r="R77" s="166"/>
    </row>
    <row r="78" spans="1:18" s="58" customFormat="1" ht="24.75" customHeight="1" x14ac:dyDescent="0.2">
      <c r="A78" s="63" t="s">
        <v>151</v>
      </c>
      <c r="B78" s="32" t="s">
        <v>131</v>
      </c>
      <c r="C78" s="1" t="s">
        <v>38</v>
      </c>
      <c r="D78" s="56">
        <v>8</v>
      </c>
      <c r="E78" s="70"/>
      <c r="F78" s="96"/>
      <c r="G78" s="177"/>
      <c r="H78" s="23"/>
      <c r="I78" s="37"/>
      <c r="J78" s="41"/>
      <c r="K78" s="23"/>
      <c r="L78" s="42"/>
      <c r="M78" s="41"/>
      <c r="N78" s="23"/>
      <c r="O78" s="42"/>
      <c r="P78" s="66"/>
      <c r="Q78" s="46"/>
      <c r="R78" s="166"/>
    </row>
    <row r="79" spans="1:18" s="58" customFormat="1" ht="24.75" customHeight="1" x14ac:dyDescent="0.2">
      <c r="A79" s="63" t="s">
        <v>165</v>
      </c>
      <c r="B79" s="32" t="s">
        <v>132</v>
      </c>
      <c r="C79" s="1" t="s">
        <v>38</v>
      </c>
      <c r="D79" s="56">
        <v>3</v>
      </c>
      <c r="E79" s="70"/>
      <c r="F79" s="96"/>
      <c r="G79" s="177"/>
      <c r="H79" s="23"/>
      <c r="I79" s="37"/>
      <c r="J79" s="41"/>
      <c r="K79" s="23"/>
      <c r="L79" s="42"/>
      <c r="M79" s="41"/>
      <c r="N79" s="23"/>
      <c r="O79" s="42"/>
      <c r="P79" s="66"/>
      <c r="Q79" s="46"/>
      <c r="R79" s="166"/>
    </row>
    <row r="80" spans="1:18" s="54" customFormat="1" ht="15.75" x14ac:dyDescent="0.2">
      <c r="A80" s="71" t="s">
        <v>81</v>
      </c>
      <c r="B80" s="83" t="s">
        <v>82</v>
      </c>
      <c r="C80" s="73"/>
      <c r="D80" s="74"/>
      <c r="E80" s="75"/>
      <c r="F80" s="93"/>
      <c r="G80" s="174"/>
      <c r="H80" s="76"/>
      <c r="I80" s="77"/>
      <c r="J80" s="78"/>
      <c r="K80" s="76"/>
      <c r="L80" s="79"/>
      <c r="M80" s="80"/>
      <c r="N80" s="76"/>
      <c r="O80" s="79"/>
      <c r="P80" s="81"/>
      <c r="Q80" s="82"/>
      <c r="R80" s="166"/>
    </row>
    <row r="81" spans="1:18" s="54" customFormat="1" ht="36" customHeight="1" x14ac:dyDescent="0.2">
      <c r="A81" s="110">
        <v>13</v>
      </c>
      <c r="B81" s="111" t="s">
        <v>140</v>
      </c>
      <c r="C81" s="112"/>
      <c r="D81" s="171" t="s">
        <v>178</v>
      </c>
      <c r="E81" s="107">
        <f>SUM(E82:E90)</f>
        <v>0</v>
      </c>
      <c r="F81" s="108"/>
      <c r="G81" s="177"/>
      <c r="H81" s="23"/>
      <c r="I81" s="37"/>
      <c r="J81" s="41"/>
      <c r="K81" s="23"/>
      <c r="L81" s="42"/>
      <c r="M81" s="41"/>
      <c r="N81" s="23"/>
      <c r="O81" s="42"/>
      <c r="P81" s="66"/>
      <c r="Q81" s="46"/>
      <c r="R81" s="166"/>
    </row>
    <row r="82" spans="1:18" s="85" customFormat="1" ht="24.75" customHeight="1" x14ac:dyDescent="0.2">
      <c r="A82" s="63" t="s">
        <v>166</v>
      </c>
      <c r="B82" s="27" t="s">
        <v>143</v>
      </c>
      <c r="C82" s="1" t="s">
        <v>89</v>
      </c>
      <c r="D82" s="56">
        <v>1</v>
      </c>
      <c r="E82" s="70"/>
      <c r="F82" s="96"/>
      <c r="G82" s="177"/>
      <c r="H82" s="23"/>
      <c r="I82" s="37"/>
      <c r="J82" s="41"/>
      <c r="K82" s="23"/>
      <c r="L82" s="42"/>
      <c r="M82" s="41"/>
      <c r="N82" s="23"/>
      <c r="O82" s="42"/>
      <c r="P82" s="66"/>
      <c r="Q82" s="46"/>
      <c r="R82" s="166"/>
    </row>
    <row r="83" spans="1:18" s="54" customFormat="1" ht="24.75" customHeight="1" x14ac:dyDescent="0.2">
      <c r="A83" s="63" t="s">
        <v>167</v>
      </c>
      <c r="B83" s="27" t="s">
        <v>52</v>
      </c>
      <c r="C83" s="1" t="s">
        <v>89</v>
      </c>
      <c r="D83" s="56">
        <v>1</v>
      </c>
      <c r="E83" s="70"/>
      <c r="F83" s="96"/>
      <c r="G83" s="177"/>
      <c r="H83" s="23"/>
      <c r="I83" s="37"/>
      <c r="J83" s="41"/>
      <c r="K83" s="23"/>
      <c r="L83" s="42"/>
      <c r="M83" s="41"/>
      <c r="N83" s="23"/>
      <c r="O83" s="42"/>
      <c r="P83" s="66"/>
      <c r="Q83" s="46"/>
      <c r="R83" s="166"/>
    </row>
    <row r="84" spans="1:18" s="54" customFormat="1" ht="24.75" customHeight="1" x14ac:dyDescent="0.2">
      <c r="A84" s="63" t="s">
        <v>168</v>
      </c>
      <c r="B84" s="27" t="s">
        <v>37</v>
      </c>
      <c r="C84" s="1" t="s">
        <v>89</v>
      </c>
      <c r="D84" s="56">
        <v>1</v>
      </c>
      <c r="E84" s="70"/>
      <c r="F84" s="96"/>
      <c r="G84" s="177"/>
      <c r="H84" s="23"/>
      <c r="I84" s="37"/>
      <c r="J84" s="41"/>
      <c r="K84" s="23"/>
      <c r="L84" s="42"/>
      <c r="M84" s="41"/>
      <c r="N84" s="23"/>
      <c r="O84" s="42"/>
      <c r="P84" s="66"/>
      <c r="Q84" s="46"/>
      <c r="R84" s="166"/>
    </row>
    <row r="85" spans="1:18" s="85" customFormat="1" ht="24.75" customHeight="1" x14ac:dyDescent="0.2">
      <c r="A85" s="63" t="s">
        <v>169</v>
      </c>
      <c r="B85" s="27" t="s">
        <v>144</v>
      </c>
      <c r="C85" s="1" t="s">
        <v>17</v>
      </c>
      <c r="D85" s="56">
        <v>64</v>
      </c>
      <c r="E85" s="70"/>
      <c r="F85" s="96"/>
      <c r="G85" s="177"/>
      <c r="H85" s="23"/>
      <c r="I85" s="37"/>
      <c r="J85" s="41"/>
      <c r="K85" s="23"/>
      <c r="L85" s="42"/>
      <c r="M85" s="41"/>
      <c r="N85" s="23"/>
      <c r="O85" s="42"/>
      <c r="P85" s="66"/>
      <c r="Q85" s="46"/>
      <c r="R85" s="166"/>
    </row>
    <row r="86" spans="1:18" s="85" customFormat="1" ht="24.75" customHeight="1" x14ac:dyDescent="0.2">
      <c r="A86" s="63" t="s">
        <v>170</v>
      </c>
      <c r="B86" s="27" t="s">
        <v>141</v>
      </c>
      <c r="C86" s="1"/>
      <c r="D86" s="56">
        <v>66</v>
      </c>
      <c r="E86" s="70"/>
      <c r="F86" s="96"/>
      <c r="G86" s="177"/>
      <c r="H86" s="23"/>
      <c r="I86" s="37"/>
      <c r="J86" s="41"/>
      <c r="K86" s="23"/>
      <c r="L86" s="42"/>
      <c r="M86" s="41"/>
      <c r="N86" s="23"/>
      <c r="O86" s="42"/>
      <c r="P86" s="66"/>
      <c r="Q86" s="46"/>
      <c r="R86" s="166"/>
    </row>
    <row r="87" spans="1:18" s="58" customFormat="1" ht="24.75" customHeight="1" x14ac:dyDescent="0.2">
      <c r="A87" s="63" t="s">
        <v>171</v>
      </c>
      <c r="B87" s="27" t="s">
        <v>142</v>
      </c>
      <c r="C87" s="1" t="s">
        <v>17</v>
      </c>
      <c r="D87" s="56">
        <v>24</v>
      </c>
      <c r="E87" s="70"/>
      <c r="F87" s="96"/>
      <c r="G87" s="177"/>
      <c r="H87" s="23"/>
      <c r="I87" s="37"/>
      <c r="J87" s="41"/>
      <c r="K87" s="23"/>
      <c r="L87" s="42"/>
      <c r="M87" s="41"/>
      <c r="N87" s="23"/>
      <c r="O87" s="42"/>
      <c r="P87" s="66"/>
      <c r="Q87" s="46"/>
      <c r="R87" s="166"/>
    </row>
    <row r="88" spans="1:18" s="54" customFormat="1" ht="24.75" customHeight="1" x14ac:dyDescent="0.2">
      <c r="A88" s="63" t="s">
        <v>172</v>
      </c>
      <c r="B88" s="27" t="s">
        <v>145</v>
      </c>
      <c r="C88" s="1" t="s">
        <v>17</v>
      </c>
      <c r="D88" s="56">
        <v>321</v>
      </c>
      <c r="E88" s="70"/>
      <c r="F88" s="96"/>
      <c r="G88" s="177"/>
      <c r="H88" s="23"/>
      <c r="I88" s="37"/>
      <c r="J88" s="41"/>
      <c r="K88" s="23"/>
      <c r="L88" s="42"/>
      <c r="M88" s="41"/>
      <c r="N88" s="23"/>
      <c r="O88" s="42"/>
      <c r="P88" s="66"/>
      <c r="Q88" s="46"/>
      <c r="R88" s="166"/>
    </row>
    <row r="89" spans="1:18" s="85" customFormat="1" ht="24.75" customHeight="1" x14ac:dyDescent="0.2">
      <c r="A89" s="63" t="s">
        <v>173</v>
      </c>
      <c r="B89" s="27" t="s">
        <v>146</v>
      </c>
      <c r="C89" s="1" t="s">
        <v>17</v>
      </c>
      <c r="D89" s="56">
        <v>5</v>
      </c>
      <c r="E89" s="70"/>
      <c r="F89" s="96"/>
      <c r="G89" s="177"/>
      <c r="H89" s="23"/>
      <c r="I89" s="37"/>
      <c r="J89" s="41"/>
      <c r="K89" s="23"/>
      <c r="L89" s="42"/>
      <c r="M89" s="41"/>
      <c r="N89" s="23"/>
      <c r="O89" s="42"/>
      <c r="P89" s="66"/>
      <c r="Q89" s="46"/>
      <c r="R89" s="166"/>
    </row>
    <row r="90" spans="1:18" s="54" customFormat="1" ht="16.5" thickBot="1" x14ac:dyDescent="0.25">
      <c r="A90" s="63" t="s">
        <v>174</v>
      </c>
      <c r="B90" s="27" t="s">
        <v>147</v>
      </c>
      <c r="C90" s="1" t="s">
        <v>38</v>
      </c>
      <c r="D90" s="56">
        <v>8</v>
      </c>
      <c r="E90" s="70"/>
      <c r="F90" s="97"/>
      <c r="G90" s="177"/>
      <c r="H90" s="23"/>
      <c r="I90" s="37"/>
      <c r="J90" s="41"/>
      <c r="K90" s="23"/>
      <c r="L90" s="42"/>
      <c r="M90" s="41"/>
      <c r="N90" s="23"/>
      <c r="O90" s="42"/>
      <c r="P90" s="68"/>
      <c r="Q90" s="46"/>
      <c r="R90" s="166"/>
    </row>
    <row r="91" spans="1:18" s="9" customFormat="1" ht="16.5" thickBot="1" x14ac:dyDescent="0.25">
      <c r="A91" s="151" t="s">
        <v>175</v>
      </c>
      <c r="B91" s="152"/>
      <c r="C91" s="153"/>
      <c r="D91" s="153"/>
      <c r="E91" s="64">
        <f>E69+E59+E46+E42+E39+E35+E31+E28+E24+E19+E16+E12</f>
        <v>0</v>
      </c>
      <c r="F91" s="170"/>
      <c r="G91" s="178"/>
      <c r="H91" s="33"/>
      <c r="I91" s="34"/>
      <c r="J91" s="43"/>
      <c r="K91" s="33"/>
      <c r="L91" s="34"/>
      <c r="M91" s="43"/>
      <c r="N91" s="33"/>
      <c r="O91" s="34"/>
      <c r="P91" s="92"/>
      <c r="Q91" s="87"/>
      <c r="R91" s="169"/>
    </row>
    <row r="92" spans="1:18" ht="16.5" thickBot="1" x14ac:dyDescent="0.25">
      <c r="B92" s="25"/>
      <c r="C92" s="151" t="s">
        <v>176</v>
      </c>
      <c r="D92" s="152"/>
      <c r="E92" s="64"/>
      <c r="F92" s="182"/>
      <c r="G92" s="20"/>
      <c r="H92" s="20"/>
      <c r="I92" s="20"/>
      <c r="J92" s="20"/>
      <c r="K92" s="20"/>
      <c r="L92" s="20"/>
      <c r="M92" s="158" t="s">
        <v>158</v>
      </c>
      <c r="N92" s="159"/>
      <c r="O92" s="160"/>
      <c r="P92" s="88"/>
      <c r="Q92" s="89"/>
    </row>
    <row r="93" spans="1:18" ht="16.5" thickBot="1" x14ac:dyDescent="0.25">
      <c r="B93" s="26"/>
      <c r="C93" s="151" t="s">
        <v>177</v>
      </c>
      <c r="D93" s="152"/>
      <c r="E93" s="64"/>
      <c r="F93" s="183"/>
      <c r="G93" s="20"/>
      <c r="H93" s="20"/>
      <c r="I93" s="20"/>
      <c r="J93" s="20"/>
      <c r="K93" s="20"/>
      <c r="L93" s="20"/>
      <c r="M93" s="161" t="s">
        <v>159</v>
      </c>
      <c r="N93" s="162"/>
      <c r="O93" s="163"/>
      <c r="P93" s="90"/>
      <c r="Q93" s="91"/>
    </row>
    <row r="94" spans="1:18" x14ac:dyDescent="0.2">
      <c r="A94" s="60"/>
      <c r="B94" s="26"/>
      <c r="C94" s="26"/>
      <c r="D94" s="26"/>
      <c r="E94" s="20"/>
      <c r="F94" s="20"/>
      <c r="G94" s="20"/>
      <c r="H94" s="20"/>
      <c r="I94" s="20"/>
      <c r="J94" s="20"/>
      <c r="K94" s="20"/>
      <c r="L94" s="20"/>
    </row>
    <row r="95" spans="1:18" s="86" customFormat="1" x14ac:dyDescent="0.2">
      <c r="A95" s="60"/>
      <c r="B95" s="26"/>
      <c r="C95" s="26"/>
      <c r="D95" s="26"/>
      <c r="E95" s="20"/>
      <c r="F95" s="20"/>
      <c r="G95" s="20"/>
      <c r="H95" s="20"/>
      <c r="I95" s="20"/>
      <c r="J95" s="20"/>
      <c r="K95" s="20"/>
      <c r="L95" s="20"/>
    </row>
    <row r="96" spans="1:18" s="86" customFormat="1" x14ac:dyDescent="0.2">
      <c r="A96" s="60"/>
      <c r="B96" s="26"/>
      <c r="C96" s="26"/>
      <c r="D96" s="26"/>
      <c r="E96" s="20"/>
      <c r="F96" s="20"/>
      <c r="G96" s="20"/>
      <c r="H96" s="20"/>
      <c r="I96" s="20"/>
      <c r="J96" s="20"/>
      <c r="K96" s="20"/>
      <c r="L96" s="20"/>
    </row>
    <row r="97" spans="1:17" s="86" customFormat="1" x14ac:dyDescent="0.2">
      <c r="A97" s="60"/>
      <c r="B97" s="26"/>
      <c r="C97" s="26"/>
      <c r="D97" s="26"/>
      <c r="E97" s="20"/>
      <c r="F97" s="20"/>
      <c r="G97" s="20"/>
      <c r="H97" s="20"/>
      <c r="I97" s="20"/>
      <c r="J97" s="20"/>
      <c r="K97" s="20"/>
      <c r="L97" s="20"/>
    </row>
    <row r="98" spans="1:17" s="86" customFormat="1" x14ac:dyDescent="0.2">
      <c r="A98" s="60"/>
      <c r="B98" s="26"/>
      <c r="C98" s="26"/>
      <c r="D98" s="26"/>
      <c r="E98" s="20"/>
      <c r="F98" s="20"/>
      <c r="G98" s="20"/>
      <c r="H98" s="20"/>
      <c r="I98" s="20"/>
      <c r="J98" s="20"/>
      <c r="K98" s="20"/>
      <c r="L98" s="20"/>
    </row>
    <row r="99" spans="1:17" x14ac:dyDescent="0.2">
      <c r="B99" s="26"/>
      <c r="C99" s="26"/>
      <c r="D99" s="26"/>
      <c r="E99" s="20"/>
      <c r="F99" s="20"/>
      <c r="G99" s="20"/>
      <c r="H99" s="20"/>
      <c r="I99" s="20"/>
      <c r="J99" s="20"/>
      <c r="K99" s="20"/>
      <c r="L99" s="20"/>
    </row>
    <row r="100" spans="1:17" x14ac:dyDescent="0.2">
      <c r="B100" s="28"/>
      <c r="C100" s="26"/>
      <c r="D100" s="26"/>
      <c r="E100" s="172" t="s">
        <v>179</v>
      </c>
      <c r="F100" s="20"/>
      <c r="G100" s="20"/>
      <c r="H100" s="20"/>
      <c r="I100" s="20"/>
      <c r="J100" s="20"/>
      <c r="K100" s="20"/>
      <c r="L100" s="20"/>
    </row>
    <row r="101" spans="1:17" x14ac:dyDescent="0.2">
      <c r="B101" s="20"/>
      <c r="E101" s="148" t="s">
        <v>41</v>
      </c>
      <c r="F101" s="148"/>
      <c r="G101" s="148"/>
      <c r="H101" s="148"/>
      <c r="M101" s="148" t="s">
        <v>41</v>
      </c>
      <c r="N101" s="148"/>
      <c r="O101" s="148"/>
      <c r="P101" s="148"/>
    </row>
    <row r="102" spans="1:17" x14ac:dyDescent="0.2">
      <c r="E102" s="149"/>
      <c r="F102" s="149"/>
      <c r="G102" s="149"/>
      <c r="H102" s="149"/>
      <c r="M102" s="149"/>
      <c r="N102" s="149"/>
      <c r="O102" s="149"/>
      <c r="P102" s="149"/>
    </row>
    <row r="103" spans="1:17" ht="12.75" customHeight="1" x14ac:dyDescent="0.2">
      <c r="E103" s="150"/>
      <c r="F103" s="150"/>
      <c r="G103" s="150"/>
      <c r="H103" s="150"/>
      <c r="I103" s="12"/>
      <c r="J103" s="12"/>
      <c r="K103" s="12"/>
      <c r="L103" s="12"/>
      <c r="M103" s="150"/>
      <c r="N103" s="150"/>
      <c r="O103" s="150"/>
      <c r="P103" s="150"/>
      <c r="Q103" s="12"/>
    </row>
    <row r="104" spans="1:17" x14ac:dyDescent="0.2">
      <c r="E104" s="150"/>
      <c r="F104" s="150"/>
      <c r="G104" s="150"/>
      <c r="H104" s="150"/>
      <c r="I104" s="13"/>
      <c r="J104" s="13"/>
      <c r="K104" s="13"/>
      <c r="L104" s="13"/>
      <c r="M104" s="150"/>
      <c r="N104" s="150"/>
      <c r="O104" s="150"/>
      <c r="P104" s="150"/>
      <c r="Q104" s="13"/>
    </row>
    <row r="105" spans="1:17" x14ac:dyDescent="0.2">
      <c r="G105" s="13"/>
      <c r="H105" s="13"/>
      <c r="I105" s="13"/>
      <c r="J105" s="13"/>
      <c r="K105" s="13"/>
      <c r="L105" s="13"/>
      <c r="M105" s="13"/>
      <c r="N105" s="13"/>
      <c r="O105" s="13"/>
      <c r="P105" s="13"/>
    </row>
    <row r="106" spans="1:17" x14ac:dyDescent="0.2">
      <c r="G106" s="11"/>
      <c r="H106" s="11"/>
      <c r="I106" s="11"/>
      <c r="J106" s="11"/>
      <c r="K106" s="11"/>
      <c r="L106" s="11"/>
      <c r="M106" s="11"/>
      <c r="N106" s="11"/>
      <c r="O106" s="11"/>
      <c r="P106" s="11"/>
    </row>
    <row r="107" spans="1:17" x14ac:dyDescent="0.2"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</row>
    <row r="115" spans="10:10" x14ac:dyDescent="0.2">
      <c r="J115" s="14"/>
    </row>
  </sheetData>
  <mergeCells count="30">
    <mergeCell ref="P8:P9"/>
    <mergeCell ref="C4:P4"/>
    <mergeCell ref="B3:O3"/>
    <mergeCell ref="M101:P104"/>
    <mergeCell ref="A91:D91"/>
    <mergeCell ref="G7:P7"/>
    <mergeCell ref="C5:O5"/>
    <mergeCell ref="N8:N9"/>
    <mergeCell ref="O8:O9"/>
    <mergeCell ref="M92:O92"/>
    <mergeCell ref="M93:O93"/>
    <mergeCell ref="C92:D92"/>
    <mergeCell ref="C93:D93"/>
    <mergeCell ref="E101:H104"/>
    <mergeCell ref="Q6:Q9"/>
    <mergeCell ref="G8:G9"/>
    <mergeCell ref="H8:H9"/>
    <mergeCell ref="I8:I9"/>
    <mergeCell ref="A6:A9"/>
    <mergeCell ref="B6:B9"/>
    <mergeCell ref="M6:O6"/>
    <mergeCell ref="G6:I6"/>
    <mergeCell ref="C6:C9"/>
    <mergeCell ref="D6:D9"/>
    <mergeCell ref="E6:F8"/>
    <mergeCell ref="J6:L6"/>
    <mergeCell ref="J8:J9"/>
    <mergeCell ref="K8:K9"/>
    <mergeCell ref="L8:L9"/>
    <mergeCell ref="M8:M9"/>
  </mergeCells>
  <phoneticPr fontId="16" type="noConversion"/>
  <printOptions horizontalCentered="1"/>
  <pageMargins left="0.19685039370078741" right="0.23622047244094491" top="0.47244094488188981" bottom="0.15748031496062992" header="0.47244094488188981" footer="0.19685039370078741"/>
  <pageSetup paperSize="9" scale="62" orientation="portrait" r:id="rId1"/>
  <headerFooter alignWithMargins="0">
    <oddFooter>Strona &amp;P z &amp;N</oddFooter>
  </headerFooter>
  <rowBreaks count="1" manualBreakCount="1">
    <brk id="53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</vt:lpstr>
      <vt:lpstr>Arkusz!Obszar_wydruku</vt:lpstr>
      <vt:lpstr>Arkusz!Tytuły_wydruku</vt:lpstr>
    </vt:vector>
  </TitlesOfParts>
  <Company>MGPIPS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zabowska</dc:creator>
  <cp:lastModifiedBy>Andrzej Paluch</cp:lastModifiedBy>
  <cp:lastPrinted>2021-12-22T08:20:45Z</cp:lastPrinted>
  <dcterms:created xsi:type="dcterms:W3CDTF">2004-11-18T10:18:47Z</dcterms:created>
  <dcterms:modified xsi:type="dcterms:W3CDTF">2021-12-22T08:20:49Z</dcterms:modified>
</cp:coreProperties>
</file>