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_ZAPYTANIA OFERTOWE  do 130 tys_2023\_58_DG-ZA_dostawa artykułów biurowych\3. WYSYŁKA\"/>
    </mc:Choice>
  </mc:AlternateContent>
  <bookViews>
    <workbookView xWindow="0" yWindow="0" windowWidth="28800" windowHeight="12300" activeTab="1"/>
  </bookViews>
  <sheets>
    <sheet name="Część 1" sheetId="3" r:id="rId1"/>
    <sheet name="Część 2" sheetId="2" r:id="rId2"/>
  </sheets>
  <definedNames>
    <definedName name="_xlnm.Print_Area" localSheetId="0">'Część 1'!$B$4:$K$177</definedName>
    <definedName name="_xlnm.Print_Area" localSheetId="1">'Część 2'!$B$4:$K$21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J16" i="2"/>
  <c r="J171" i="3"/>
  <c r="G171" i="3"/>
  <c r="G169" i="3" l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70" i="3"/>
  <c r="G13" i="3"/>
  <c r="J13" i="3" s="1"/>
  <c r="I13" i="3" l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I14" i="2" l="1"/>
  <c r="I15" i="2"/>
  <c r="I13" i="2"/>
  <c r="G13" i="2" l="1"/>
  <c r="J13" i="2" s="1"/>
  <c r="G15" i="2" l="1"/>
  <c r="J15" i="2" s="1"/>
  <c r="G14" i="2"/>
  <c r="J14" i="2" s="1"/>
</calcChain>
</file>

<file path=xl/sharedStrings.xml><?xml version="1.0" encoding="utf-8"?>
<sst xmlns="http://schemas.openxmlformats.org/spreadsheetml/2006/main" count="352" uniqueCount="184">
  <si>
    <t>L.p.</t>
  </si>
  <si>
    <t>Przedmiot zamówienia</t>
  </si>
  <si>
    <t>J.m.</t>
  </si>
  <si>
    <t>szt.</t>
  </si>
  <si>
    <t>Razem</t>
  </si>
  <si>
    <t>holder pionowo/poziomy sztywny, HO-AB2</t>
  </si>
  <si>
    <t>karta MIFARE 1K ISO biała bez numeru MFRC1E</t>
  </si>
  <si>
    <t>taśma  kolorowa  XX300YMCKO</t>
  </si>
  <si>
    <t xml:space="preserve"> szt. </t>
  </si>
  <si>
    <t>Nr referencyjny sprawy: SZP/DG-ZA/58/2023-ZO</t>
  </si>
  <si>
    <t>Nazwa handlowa/ własna produktu obowiązująca na wystawianej przez Wykonawcę fakturze VAT</t>
  </si>
  <si>
    <t xml:space="preserve"> Ilość </t>
  </si>
  <si>
    <t>Cena jedn. netto</t>
  </si>
  <si>
    <t>Wartość netto</t>
  </si>
  <si>
    <t>% VAT</t>
  </si>
  <si>
    <t>Cena jedn. brutto</t>
  </si>
  <si>
    <t>Wartość brutto</t>
  </si>
  <si>
    <t>Część nr 2 - holdery karty</t>
  </si>
  <si>
    <t>Część nr 1 - artykuły biurowe</t>
  </si>
  <si>
    <t>antyramy A4,  plexi o grubości ok.1mm o dużej przejrzystości, płyta tylna HDF</t>
  </si>
  <si>
    <t>kostka biała nieklejona 85x85 x wys.35-40mm, gramatura 70-80 g/m²</t>
  </si>
  <si>
    <t>bloczek samoprzylepny75x75 mm (100kart) kolory różne, gramatura 70 g/m²</t>
  </si>
  <si>
    <t xml:space="preserve">bloczek samoprzylepny 38x51mm (100kart) kolory różne, gramatura 70 g/m² </t>
  </si>
  <si>
    <t xml:space="preserve">blok biurowy w kratkę A4 (50 kartek), pionowy, otwierany do góry, grzbiet klejony, miękka okładka </t>
  </si>
  <si>
    <t>blok biurowy w kratkę A5 (50 kartek), pionowy, otwierany do góry,  grzbiet klejony, miękka okładka</t>
  </si>
  <si>
    <t>blok do flipcharta 70x100 cm, kartki białe, gładkie, klejone ,z otworami do zawieszenia w pionie, gramatura 70 g/m², 50 kartek</t>
  </si>
  <si>
    <t>cienkopisy różne kolory (czerwony, niebieski, zielony, czarny), tusz na bazie wody, końcówka oprawiona w metal, zatyczka w kolorze tuszu, 0,4 mm</t>
  </si>
  <si>
    <t>długopis na sprężynce, z wymiennym, niebieskim wkładem,długopis utrzymywany w pozycji poziomej, podstawa przyklejana do podłoża, kolor: niebiesko-biały</t>
  </si>
  <si>
    <t>dziurkacz biurowy typu Eagle,metalowy, z wykończeniami z tworzyw sztucznych, wyposażony we wskaźnik środka strony oraz listwę formatową, średnica otworu 5 mm, rozstaw otworów 80 mm</t>
  </si>
  <si>
    <t>rol.</t>
  </si>
  <si>
    <t>op.</t>
  </si>
  <si>
    <t>etykiety samoprzylepne A4 100 arkuszy biały matowy 210 x 297  gramatura 115  g/m²</t>
  </si>
  <si>
    <t xml:space="preserve">etykiety samoprzylepne do drukarek atramentowych, laserowych i ksero, wydruków kolorowych i czarno-białych, 48,5 x 25,4 , A4 100 arkuszy białych z marginesami  po 40 etykiet, gramatura 80 g/m² </t>
  </si>
  <si>
    <t>folia bąbelkowa, przejrzysta do pakowania paczek, odporna na wilgoć i rozdzieranie, szer. 50cm x 50m</t>
  </si>
  <si>
    <t xml:space="preserve">folia stretch czarna, nieprzejrzysta, grubość 23 mikrony, szer. 50cm, 3 kg </t>
  </si>
  <si>
    <t>folioopis do pisania na etykietach termicznych - nie rozmazujący się, nietoksyczny, wodoodporny, szybkoschnący, gr.ok 0,4mm (czarny, czerwony)</t>
  </si>
  <si>
    <t>gąbka do tablicy suchościeralnej, spód wykończony filcem umożliwiającym usuwanie śladów markerów, z warstwą magnetyczną pozwalającą na przytwierdzanie do tablic magnetycznych wym.ok. 57x110x25 mm</t>
  </si>
  <si>
    <t>gumka do mazania miękka, biała, nie brudząca papieru, do usuwania grafitu, kredek rysunkowych wym.ok.19x42x12mm</t>
  </si>
  <si>
    <t>kalendarz książkowy, A5, układ: 1 dzień na stronie (sobota i niedziela na 1 stronie), oprawa skóropodobna, szyty oraz dodatkowo klejony, na cały rok</t>
  </si>
  <si>
    <t>kalkulator  typu citizen CX-123N</t>
  </si>
  <si>
    <t>kalkulator typu CITIZEN sdc-868L</t>
  </si>
  <si>
    <t>klej introligatorski w butelce, wodny, niebrudzący, przeźroczysty, do klejenia różnego rodzaju materiałów (papieru, drewna, tkaniny, ceramiki), 500ml</t>
  </si>
  <si>
    <t>klej w sztyfcie, nietoksyczny, do klejenia papieru, tektury ok. 10g</t>
  </si>
  <si>
    <t>klipsy archiwizacyjne dobrej jakośći o podwyższonej elastycznośći,  grubość plików max 7 cm,  długość wąsów ok 10 cm odległość między dziurkami ok. 8 cm  opak.  50 szt</t>
  </si>
  <si>
    <t>klipsy do dokumentów metalowe; odporne na odkształcenia, galwanizowane; 25 mm</t>
  </si>
  <si>
    <t>klipsy do dokumentów metalowe; odporne na odkształcenia, galwanizowane 31 mm</t>
  </si>
  <si>
    <t>klipsy do dokumentów metalowe; odporne na odkształcenia, galwanizowane; 41 mm</t>
  </si>
  <si>
    <t>klipsy do dokumentów metalowe; odporne na odkształcenia, galwanizowane, 51 mm</t>
  </si>
  <si>
    <t>koperty bąbelkowe, z papieru 75g/m² z paskiem do zaklejania,(  różne rozmiary (A -11 do K-20 )</t>
  </si>
  <si>
    <t>kopert A4/C4 biała z paskiem czyli HK gramatura 90 g/m²</t>
  </si>
  <si>
    <t>koperty samoklejące A4/C4, 229x324mm, biała, samoprzylepna, gramatura.90 g/m²</t>
  </si>
  <si>
    <t>koperty samoklejące A4/C4 rozszerzana, 229x324x38mm, biała, samoprzylepna,  gramatura 90 g/m²,</t>
  </si>
  <si>
    <t>koperty samoklejące C5, wym 162x229 mm, biała, gramatura 90 g/m²</t>
  </si>
  <si>
    <t>koperty samoklejące C6 wym.114x162 biała gramatura 75g/m²</t>
  </si>
  <si>
    <t>koperty samoklejące DL wym.110x220mm, biała, gramatura  90g/m²</t>
  </si>
  <si>
    <t>kopety samoklejące B4 HK/250 brązowa 250x353</t>
  </si>
  <si>
    <t xml:space="preserve">koperta powietrzna (bąbelkowa) na płyty CD, biała, wymiary zew. 200x180mm </t>
  </si>
  <si>
    <t xml:space="preserve">korektor w taśmie w przejrzystej obudowie, nietoksyczny, 5mm x 12m, </t>
  </si>
  <si>
    <t>linijka przeźroczysta 30cm, skala w centymetrach z jednej strony</t>
  </si>
  <si>
    <t>listwa cenowa przyklejana wymiary ok 10cm x 6 cm</t>
  </si>
  <si>
    <t>marker do tablic suchoscieralnej - kolor czarny- końcówka okrągła 1-2 mm</t>
  </si>
  <si>
    <t>marker do tablic suchoscieralnej - kolor czerwony- końcówka okrągła 1-2 mm</t>
  </si>
  <si>
    <t>marker do tablic suchoscieralnej - kolor zielony- końcówka okrągła 1-2 mm</t>
  </si>
  <si>
    <t>marker do tablic suchoscieralnej - kolor niebieski- końcówka okrągła 1-2 mm</t>
  </si>
  <si>
    <t>marker permamentny BIC – ścięty-czarny, grubość linii pisania : 3,7 - 5,5 mm, o neutralnym zapachu (czarny, czerwony)</t>
  </si>
  <si>
    <t>naklejki do oznaczania pojemników na odpady: odpady medyczne biały napis na czerwonym tle i odpady komunalne czarny napis na białym tle wymiary 10 cmm x 21 cm</t>
  </si>
  <si>
    <t>naklejki litery, cyfry, znaki samoprzylepne</t>
  </si>
  <si>
    <t>nożyczki biurowe długość 21 cm, ze stali nierdzewnej, uchwyty plastikowe</t>
  </si>
  <si>
    <t>obwoluta szkolna typu L- A4 (ofertówka- wierzch przeźroczysty),  z folii PP o grubości 180μm</t>
  </si>
  <si>
    <t>ołówek kopiowy czarny, duża wytrzymałość na złamania</t>
  </si>
  <si>
    <t>ołówek grafitowy z gumką,twardość: HB, zaostrzony</t>
  </si>
  <si>
    <t>organizer na biurko do długopisów,w kształcie kwadratu, z metalowej siatki powlekanej czarnym lakierem, wymiary: 80x80x100mm</t>
  </si>
  <si>
    <t>organizer na art.biurowe na biurko, z metalowej siatki powlekanej czarnym lakierem, 1 komora na długopisy, 1 na kartki 8x8cm, 1 na drobne akcesoria biurowe, wymiary ok. 205x105x100mm</t>
  </si>
  <si>
    <t>organizer na wizytówki obrotowy, wyposażony w transparentne koszulki na wizytówki</t>
  </si>
  <si>
    <t>papier ksero do wystawiania recept[ (100x200mm) , biały, do nadruku recept na drukarce atramentowej, laserowej, gramatura.80 g/m² ,( 1 ryza - 500 kartek )</t>
  </si>
  <si>
    <t>ryz.</t>
  </si>
  <si>
    <t>papier ksero w rolce 61cm x 50m, ( szerokość papieru 59 cm ) biały, gramatura 80 g/m² do plotera</t>
  </si>
  <si>
    <t>papier termiczny na rolkach, biały gładki, gramatura 55g/m2,  szer 57 mm dł.15 m</t>
  </si>
  <si>
    <t>papier termiczny na rolkach, biały gładki, gramatura 55g/m2,  szer 57 mm dł.18 m</t>
  </si>
  <si>
    <t>papier termiczny na rolkach, biały gładki, gramatura 55g/m2,  szer 57 mm dł.30 m</t>
  </si>
  <si>
    <t>papier termiczny na rolkach, biały gładki, gramatura 55g/m2,  szer 57 mm dł.60 m</t>
  </si>
  <si>
    <t>papier termiczny na rolkach biały gładki, gramatura 55 g/m2 szr 110 - 112 mm, dł 20 - 30 m</t>
  </si>
  <si>
    <t>podkładka A4 z usztywnionej tektury oblewanej folią PVC, mocny metalowy mechanizm zaciskowy służący do utrzymania kartek papier, pojemność 100 kartek</t>
  </si>
  <si>
    <t>szt..</t>
  </si>
  <si>
    <t>pudła archiwizacyjne, pojemnik na dokumenty kolor zielony kartonowe                         szerokość 100 mm</t>
  </si>
  <si>
    <t>pudła archiwizacyjne, pojemnik na dokumenty kolor niebieski kartonowe                          szerokość 100 mm</t>
  </si>
  <si>
    <t>ramki A5 drewniana wyposażona w nóżkę do postawienia oraz haczyk do zawieszenia ( szerokość ramki 1 cm do 2 cm, kolor biały )</t>
  </si>
  <si>
    <t>ramki A4 drewniana wyposażona w  haczyk do zawieszenia ( szerokość ramki 1 cm do 2 cm, kolor biały )</t>
  </si>
  <si>
    <t>ramki A3 drewniana wyposażona w haczyk do zawieszenia ( szerokość ramki 2,5cm do 3 cm, kolor biały )</t>
  </si>
  <si>
    <t xml:space="preserve"> szt.</t>
  </si>
  <si>
    <t>rolka barwiąca do metkownicy BEST MARK 2212-8 (MOTEX 20mm), oryginalna, zapakowana w plastikową tubkę zabezpieczającą przed wysuszeniem</t>
  </si>
  <si>
    <t>rolka barwiąca do kalkulatora CITIZEN 123II ( wydruk w 2 kolorach )</t>
  </si>
  <si>
    <t>rozszywacz uniwersalny, metalowa konstrukcja z plastikową obudową</t>
  </si>
  <si>
    <t>segregator A5/75 mm z mechanizmem dźwigniowym 2-ringowym; oklejony z dwóch stron folią polipropylenową, wewnątrz dociskacz przytrzymujący dokumenty; na grzbiecie kieszeń na wymienne etykiety służące do opisu zawartości</t>
  </si>
  <si>
    <t>segregator na akta osobowe A4/35 File granatowy; wewnątrz dwustronnie zadrukowane przekładki indeksujące ABCD; na grzbiecie umieszczone okienko do wpisania nazwiska pracownika; szer grzbietu: 35 mm; mechanizm: 2-ringowy typu O</t>
  </si>
  <si>
    <t>segregator kolor A4/50 mm z metalowym okuciem, wykonany z tektury o grubości ok. 2 mm; pokryty matową folią polipropylenową; mechanizm dźwigniowy 2-ringowy; wewnątrz dociskacz przytrzymujący dokumenty; na grzbiecie kieszeń na wymienne etykiety służące do opisu zawartości</t>
  </si>
  <si>
    <t>segregator kolor A4/75 mm z metalowym okuciem, wykonany z tektury o grubości ok. 2 mm; pokryty matową folią polipropylenową; mechanizm dźwigniowy 2-ringowy; wewnątrz dociskacz przytrzymujący dokumenty; na grzbiecie kieszeń na wymienne etykiety służące do opisu zawartości</t>
  </si>
  <si>
    <t>skoroszyt plastikowy miękki, wpinany  A4 typu Esselte, przezroczysta przednia okładka, tylna kolorowa, etykieta do opisu biegnąca przez całą długość skoroszytu, wew. metalowy mechanizm na 2 wąsy z plastikową listwą dociskającą czerwony lub zielony</t>
  </si>
  <si>
    <t>sznurek bawełniany, woskowany, biały, śr 1 mm, dł. 80m</t>
  </si>
  <si>
    <t>sztaluga stojąca, trójnóg, drewniana, z regulowanymi uchwytami, wys. ok. 170 cm</t>
  </si>
  <si>
    <t>szuflady na biurko z wytrzymałego tworzywa, przezroczyste, bezbarwne, z możliwością kaskadowego układania, wymiary zewnętrzne (spód) : 346x254x60mm</t>
  </si>
  <si>
    <t xml:space="preserve">tablica z korka naturalnego, w drewnianej ramie, rozmiar 60cm x 90cm, </t>
  </si>
  <si>
    <t xml:space="preserve">tablica z korka naturalnego, w drewnianej ramie, rozmiar 40 cm x 60 cm, </t>
  </si>
  <si>
    <t>tablica suchościeralna magnetyczna; powierzchnia wykonana z lakierowanej stali; w aluminiowej ramie,moźliwość zawieszenia w układzie poziomym lub pionowym; 85cm x 100cm</t>
  </si>
  <si>
    <t>taśma klejąca wykonana z błyszczącej folii polipropylenowe, przeźroczysta, bezwonna,substancja klejąca odporna na wysychanie, szer. 2cm x 30m</t>
  </si>
  <si>
    <t>taśma klejąca wykonana z błyszczącej folii polipropylenowe, przeźroczysta, bezwonna,substancja klejąca odporna na wysychanie, szer. ok. 5cm x 50m</t>
  </si>
  <si>
    <t>taśma pakowa-akrylowa, brązowa, odporna na wilgoć, szer. 5cm x 50m</t>
  </si>
  <si>
    <t>taśma dwustronna, wykonana z folii polipropylenowej o grubości 0,13 mm, szer.5cm</t>
  </si>
  <si>
    <t>taśma naprawcza z włókna poliestrowego pokrytego polietylenem, klej kauczukowy, 48mm x 50m</t>
  </si>
  <si>
    <t>teczka BOX A4, zamykana na gumkę, z twardej tektury powleczonej folią polipropylenową, szer. grzbietu ok. 5cm</t>
  </si>
  <si>
    <t>teczka do podpisu A4 na ok.20 dokumentów, okładka twarda, oprawiona w okleinę powleczoną PVC, grzbiet harmonijka</t>
  </si>
  <si>
    <t>teczka plastikowa A4 ( wierzch przeźroczysty), wewnątrz trzy plastikowe zakładki zabezpieczające dokumenty przed wypadaniem</t>
  </si>
  <si>
    <t>teczka tekturowa A4, wiązana, biała, gramatura 250-280 g/m2</t>
  </si>
  <si>
    <t xml:space="preserve">teczka z klipem zamykana A4, z twardej tektury oblewanej folią polipropylenową, na wewnętrznej stronie okładki kieszeń z folii przezroczystej, pojemność ok. 100 kartek </t>
  </si>
  <si>
    <t>teczka do gratulacji; A4; gładka; kolor ciemno-zielony, w środku taśma przytrzymująca dokument</t>
  </si>
  <si>
    <t>temperówka metalowa z pojedynczym ostrzem, kolor srebrny, wymiar:16x26x10mm</t>
  </si>
  <si>
    <t>tusz noris 320 do tkanin 1 l (czerwony), odporny na pranie, detergenty, gotowanie</t>
  </si>
  <si>
    <t>tusz do pieczątek polimerowych i gumowych, zrobiony na bazie wody (czarny / niebieski/ czerwony / zielony), z nakrętką w kolorze tuszu, poj. 25 ml</t>
  </si>
  <si>
    <t>wkład zwykły do długopisu na sprężynce, tusz niebieski</t>
  </si>
  <si>
    <t>wkładki na akta osobowe do akt osobowych A</t>
  </si>
  <si>
    <t>wkładki na akta osobowe do akt osobowych B</t>
  </si>
  <si>
    <t>wkładki na akta osobowe do akt osobowych C</t>
  </si>
  <si>
    <t>zakreślacz (różne kolory), grubość linii pisania 1-5mm, do wszystkich rodzajów papieru, nierozmazujący się tusz na bazie wody (żółty,pomarańcz,zielony,niebieski)</t>
  </si>
  <si>
    <t xml:space="preserve">zeszyt A4 100 kartek, w kratkę; okładka twarda, laminowana; szyty i klejony grzbiet; gramatura papieru 90g/m2; </t>
  </si>
  <si>
    <t>zeszyt A5 100 kart. w kratkę, okładka twarda, laminowana; szyty i klejony grzbiet; gramatura papieru 90g/m2</t>
  </si>
  <si>
    <t>zszywacz wykonany z trwałego tworzywa z metalową konstrukcją, na ok.20 kartek, na zszywkę 24/6 EAGLE</t>
  </si>
  <si>
    <t>zszywacz duży, metalowa konstrukcja, obudowa z trwałego tworzywa na 100 kartek</t>
  </si>
  <si>
    <t>dziurkacz duży na min.100 kartek, z metalową podstawką i dźwignią pokrytą tworzywem sztucznym, wskaźnik środka strony, metalowy ogranicznik formatu A3,  średnica otworu ok. 5 mm, rozstaw otworów 80 mm</t>
  </si>
  <si>
    <r>
      <t xml:space="preserve">długopis typu BIC-orange, tusz na bazie oleju - wodoodporny i szybkoschnący, grubość linii pisania 3000 m, </t>
    </r>
    <r>
      <rPr>
        <b/>
        <sz val="10"/>
        <color indexed="48"/>
        <rFont val="Times New Roman"/>
        <family val="1"/>
        <charset val="238"/>
      </rPr>
      <t>niebieski,</t>
    </r>
    <r>
      <rPr>
        <b/>
        <sz val="10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grubość końcówki</t>
    </r>
    <r>
      <rPr>
        <sz val="10"/>
        <rFont val="Times New Roman"/>
        <family val="1"/>
        <charset val="238"/>
      </rPr>
      <t xml:space="preserve"> 0,7 mm</t>
    </r>
  </si>
  <si>
    <r>
      <t xml:space="preserve">długopis typu BIC-orange,  tusz na bazie oleju - wodoodporny i szybkoschnący, grubość linii pisania 3000m, </t>
    </r>
    <r>
      <rPr>
        <b/>
        <sz val="10"/>
        <rFont val="Times New Roman"/>
        <family val="1"/>
        <charset val="238"/>
      </rPr>
      <t xml:space="preserve">czarny, </t>
    </r>
    <r>
      <rPr>
        <sz val="10"/>
        <rFont val="Times New Roman"/>
        <family val="1"/>
        <charset val="238"/>
      </rPr>
      <t>grubość końcówki 0,7 mm</t>
    </r>
  </si>
  <si>
    <r>
      <t xml:space="preserve">długopis typu BIC-orange, tusz na bazie oleju - wodoodporny i szybkoschnący, grubość linii pisania 3000m </t>
    </r>
    <r>
      <rPr>
        <b/>
        <sz val="10"/>
        <color indexed="10"/>
        <rFont val="Times New Roman"/>
        <family val="1"/>
        <charset val="238"/>
      </rPr>
      <t xml:space="preserve">czerwony, </t>
    </r>
    <r>
      <rPr>
        <sz val="10"/>
        <color indexed="8"/>
        <rFont val="Times New Roman"/>
        <family val="1"/>
        <charset val="238"/>
      </rPr>
      <t>grubość końcówki 0</t>
    </r>
    <r>
      <rPr>
        <sz val="10"/>
        <rFont val="Times New Roman"/>
        <family val="1"/>
        <charset val="238"/>
      </rPr>
      <t>,7 mm</t>
    </r>
  </si>
  <si>
    <r>
      <t>długopis typu BIC-orange,  tusz na bazie oleju - wodoodporny i szybkoschnący, grubość linii pisania 3000m,</t>
    </r>
    <r>
      <rPr>
        <b/>
        <sz val="10"/>
        <color indexed="57"/>
        <rFont val="Times New Roman"/>
        <family val="1"/>
        <charset val="238"/>
      </rPr>
      <t xml:space="preserve"> zielony, </t>
    </r>
    <r>
      <rPr>
        <sz val="10"/>
        <color indexed="8"/>
        <rFont val="Times New Roman"/>
        <family val="1"/>
        <charset val="238"/>
      </rPr>
      <t xml:space="preserve">grubość końcówki </t>
    </r>
    <r>
      <rPr>
        <sz val="10"/>
        <rFont val="Times New Roman"/>
        <family val="1"/>
        <charset val="238"/>
      </rPr>
      <t>0,7 mm</t>
    </r>
  </si>
  <si>
    <r>
      <t>długopis żelowy, tusz wodoodporny, nie rozmazujący się,obudowa przezroczysta z gumową rękojeścią, metalowa końcówka o grubości 0,7mm, kolor tuszu</t>
    </r>
    <r>
      <rPr>
        <sz val="10"/>
        <color indexed="17"/>
        <rFont val="Times New Roman"/>
        <family val="1"/>
        <charset val="238"/>
      </rPr>
      <t xml:space="preserve"> zielony</t>
    </r>
  </si>
  <si>
    <r>
      <t xml:space="preserve">długopis żelowy, tusz wodoodporny, nie rozmazujący się ,obudowa przezroczysta z gumową rękojeścią, metalowa końcówka o grubości 0,7mm, kolor tuszu </t>
    </r>
    <r>
      <rPr>
        <b/>
        <sz val="10"/>
        <rFont val="Times New Roman"/>
        <family val="1"/>
        <charset val="238"/>
      </rPr>
      <t>czarny</t>
    </r>
  </si>
  <si>
    <r>
      <t xml:space="preserve">długopis żelowy, tusz wodoodporny, nie rozmazujący się,obudowa przezroczysta z gumową rękojeścią, metalowa końcówka o grubości 0,7mm, kolor tuszu </t>
    </r>
    <r>
      <rPr>
        <b/>
        <sz val="10"/>
        <color indexed="10"/>
        <rFont val="Times New Roman"/>
        <family val="1"/>
        <charset val="238"/>
      </rPr>
      <t>czerwony</t>
    </r>
  </si>
  <si>
    <r>
      <t xml:space="preserve">długopis żelowy, tusz wodoodporny, nie rozmazujący się,obudowa przezroczysta z gumową rękojeścią, metalowa końcówka o grubości 0,7mm, kolor tuszu </t>
    </r>
    <r>
      <rPr>
        <b/>
        <sz val="10"/>
        <color indexed="48"/>
        <rFont val="Times New Roman"/>
        <family val="1"/>
        <charset val="238"/>
      </rPr>
      <t>niebieski</t>
    </r>
  </si>
  <si>
    <r>
      <t xml:space="preserve">etykiety do metkownicy "MHK" 2212-8, jednorzędowe z oczkiem, proste boki, białe, ilość etykiet na </t>
    </r>
    <r>
      <rPr>
        <b/>
        <sz val="10"/>
        <rFont val="Times New Roman"/>
        <family val="1"/>
        <charset val="238"/>
      </rPr>
      <t>rolce</t>
    </r>
    <r>
      <rPr>
        <sz val="10"/>
        <rFont val="Times New Roman"/>
        <family val="1"/>
        <charset val="238"/>
      </rPr>
      <t xml:space="preserve"> -700 </t>
    </r>
  </si>
  <si>
    <r>
      <t xml:space="preserve">etykiety samoprzylepne A4 70x36, do drukarek atramentowych, laserowych i ksero, wydruków kolorowych i czarno-białych,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.100 arkuszy po 24 etykiety</t>
    </r>
  </si>
  <si>
    <r>
      <t xml:space="preserve">farba do tkanin o wyrazistych kolorach, na bazie wody, odporne na pranie , z atestem CE,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. 6 różnych kolorów po 25ml </t>
    </r>
  </si>
  <si>
    <r>
      <t xml:space="preserve">flamastry, tusz na bazie wody, nietoksyczne, wentylowana skuwka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.12 kolorów</t>
    </r>
  </si>
  <si>
    <r>
      <t xml:space="preserve">folia do laminowania A4, o właściwościach antystatycznych, grubość 80 mic,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100szt</t>
    </r>
  </si>
  <si>
    <r>
      <t xml:space="preserve">folia do laminowania A3, o właściwościach antystatycznych, grubość 80 mic,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100szt</t>
    </r>
  </si>
  <si>
    <r>
      <t xml:space="preserve">grzbiety/etykiety na segregator szeroki, tekturowe, dwustronne, białe, rozmiar: 48x152 mm  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 25 szt</t>
    </r>
  </si>
  <si>
    <r>
      <t xml:space="preserve">grzbiety do bindowania, wykonane z wytrzymałego plastiku, o różnych rozmiarach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 100 szt</t>
    </r>
  </si>
  <si>
    <r>
      <t xml:space="preserve">kieszeń samoprzylepna na wizytówki 93x62mm, folia przeźroczysta,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.100 szt</t>
    </r>
  </si>
  <si>
    <r>
      <t xml:space="preserve">koperty bezpieczne nieprzezroczyste, wielkość B5 z wytrzymałej folii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.50szt</t>
    </r>
  </si>
  <si>
    <r>
      <t xml:space="preserve">koperty bezpieczne nieprzezroczyste, wielkość B4 z wytrzymałej folii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 50szt</t>
    </r>
  </si>
  <si>
    <r>
      <t>koperty RTG </t>
    </r>
    <r>
      <rPr>
        <b/>
        <sz val="10"/>
        <rFont val="Times New Roman"/>
        <family val="1"/>
        <charset val="238"/>
      </rPr>
      <t xml:space="preserve">370x450mm, </t>
    </r>
    <r>
      <rPr>
        <sz val="10"/>
        <rFont val="Times New Roman"/>
        <family val="1"/>
        <charset val="238"/>
      </rPr>
      <t>gramatura 100 g/m², brązowa</t>
    </r>
  </si>
  <si>
    <r>
      <t>koszulki przeźroczyste A4 na dokumenty, otwarte na górze, wpinane do segregatora, z folii polipropylenowej o grubości  40 - 50 µm (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.100szt)</t>
    </r>
  </si>
  <si>
    <r>
      <t>koszulki przeźroczyste A4 na dokumenty, poszerzane na 200 kartek otwarte na górze, wpinane do segregatora, z folii polipropylenowej o grubości 150 - 170 µm (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.10szt)</t>
    </r>
  </si>
  <si>
    <r>
      <t>koszulki przeźroczyste A5 na dokumenty, otwarte na górze, wpinane do segregatora, z folii polipropylenowej o grubości 40 - 50 µm (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.100szt)</t>
    </r>
  </si>
  <si>
    <r>
      <t xml:space="preserve">magnetyczny punkt mocujący o średnicy 20mm ( 10szt. w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), gładki, różne kolory </t>
    </r>
  </si>
  <si>
    <r>
      <t xml:space="preserve">magnetyczny punkt mocujący o średnicy 35mm ( 10szt. w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), gładki, różne kolory</t>
    </r>
  </si>
  <si>
    <r>
      <t>okładka przezroczysta do bindownicy</t>
    </r>
    <r>
      <rPr>
        <b/>
        <sz val="10"/>
        <rFont val="Times New Roman"/>
        <family val="1"/>
        <charset val="238"/>
      </rPr>
      <t xml:space="preserve"> opak </t>
    </r>
    <r>
      <rPr>
        <sz val="10"/>
        <rFont val="Times New Roman"/>
        <family val="1"/>
        <charset val="238"/>
      </rPr>
      <t>100 szt</t>
    </r>
  </si>
  <si>
    <r>
      <t xml:space="preserve">okładka matowa do bindownicy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100 szt</t>
    </r>
  </si>
  <si>
    <r>
      <t xml:space="preserve">papier fotograficzny błyszczący A4 260g/m2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>=20szt</t>
    </r>
  </si>
  <si>
    <r>
      <t xml:space="preserve">papier ksero A3 </t>
    </r>
    <r>
      <rPr>
        <b/>
        <sz val="10"/>
        <rFont val="Times New Roman"/>
        <family val="1"/>
        <charset val="238"/>
      </rPr>
      <t>ryza</t>
    </r>
    <r>
      <rPr>
        <sz val="10"/>
        <rFont val="Times New Roman"/>
        <family val="1"/>
        <charset val="238"/>
      </rPr>
      <t xml:space="preserve"> 500 kartek (biały), do wydruków kolorowych, czarno-białych i kopiowania, gramatura 80g/m²</t>
    </r>
  </si>
  <si>
    <r>
      <t>papier ksero A4, różne kolory w opakowani (intensywne), do wydruków kolorowych, czarno-białych i kopiowania, gramatura 80g/m²,</t>
    </r>
    <r>
      <rPr>
        <b/>
        <sz val="10"/>
        <rFont val="Times New Roman"/>
        <family val="1"/>
        <charset val="238"/>
      </rPr>
      <t xml:space="preserve"> ryza</t>
    </r>
    <r>
      <rPr>
        <sz val="10"/>
        <rFont val="Times New Roman"/>
        <family val="1"/>
        <charset val="238"/>
      </rPr>
      <t xml:space="preserve"> 250 kartek </t>
    </r>
  </si>
  <si>
    <r>
      <t xml:space="preserve">papier ksero A4 zielony </t>
    </r>
    <r>
      <rPr>
        <b/>
        <sz val="10"/>
        <rFont val="Times New Roman"/>
        <family val="1"/>
        <charset val="238"/>
      </rPr>
      <t>ryza</t>
    </r>
    <r>
      <rPr>
        <sz val="10"/>
        <rFont val="Times New Roman"/>
        <family val="1"/>
        <charset val="238"/>
      </rPr>
      <t xml:space="preserve"> 500 kartek, gramatura 80 g/m²</t>
    </r>
  </si>
  <si>
    <r>
      <t xml:space="preserve">papier ksero A4 ecru </t>
    </r>
    <r>
      <rPr>
        <b/>
        <sz val="10"/>
        <rFont val="Times New Roman"/>
        <family val="1"/>
        <charset val="238"/>
      </rPr>
      <t>ryza</t>
    </r>
    <r>
      <rPr>
        <sz val="10"/>
        <rFont val="Times New Roman"/>
        <family val="1"/>
        <charset val="238"/>
      </rPr>
      <t xml:space="preserve"> 500 kartek, gramatura 80 g/m²</t>
    </r>
  </si>
  <si>
    <r>
      <t xml:space="preserve">papier ksero A4 żółty </t>
    </r>
    <r>
      <rPr>
        <b/>
        <sz val="10"/>
        <rFont val="Times New Roman"/>
        <family val="1"/>
        <charset val="238"/>
      </rPr>
      <t>ryza</t>
    </r>
    <r>
      <rPr>
        <sz val="10"/>
        <rFont val="Times New Roman"/>
        <family val="1"/>
        <charset val="238"/>
      </rPr>
      <t xml:space="preserve"> 500 kartek, gramatura 80 g/m²</t>
    </r>
  </si>
  <si>
    <r>
      <t>papier ksero A4 o białości min. 150 CIE, klasa B, gładki, niepylący, do wydruków kolorowych, czarno-białych i kopiowania, do stosowania w kserokopiarkach oraz drukarkach laserowych i atramentowych, z certyfikatem FSC, gramatura 80g/m²,</t>
    </r>
    <r>
      <rPr>
        <b/>
        <sz val="10"/>
        <rFont val="Times New Roman"/>
        <family val="1"/>
        <charset val="238"/>
      </rPr>
      <t xml:space="preserve"> ryza</t>
    </r>
    <r>
      <rPr>
        <sz val="10"/>
        <rFont val="Times New Roman"/>
        <family val="1"/>
        <charset val="238"/>
      </rPr>
      <t xml:space="preserve"> 500 kartek</t>
    </r>
  </si>
  <si>
    <r>
      <t xml:space="preserve">papier ksero A5 o białości min. 150 CIE, klasa B, gładki, niepylący, do wydruków kolorowych, czarno-białych i kopiowania, do stosowania w kserokopiarkach oraz drukarkach laserowych i atramentowych, z certyfikatem FSC, gramatura 80g/m², </t>
    </r>
    <r>
      <rPr>
        <b/>
        <sz val="10"/>
        <rFont val="Times New Roman"/>
        <family val="1"/>
        <charset val="238"/>
      </rPr>
      <t>ryza</t>
    </r>
    <r>
      <rPr>
        <sz val="10"/>
        <rFont val="Times New Roman"/>
        <family val="1"/>
        <charset val="238"/>
      </rPr>
      <t xml:space="preserve"> 500 kartek</t>
    </r>
  </si>
  <si>
    <r>
      <t>papier ksero A4 o białości min. 150 CIE, klasa B, gładki, niepylący, z certyfikatem FSC, gramatura160 g/m² ,</t>
    </r>
    <r>
      <rPr>
        <b/>
        <sz val="10"/>
        <rFont val="Times New Roman"/>
        <family val="1"/>
        <charset val="238"/>
      </rPr>
      <t xml:space="preserve"> ryza </t>
    </r>
    <r>
      <rPr>
        <sz val="10"/>
        <rFont val="Times New Roman"/>
        <family val="1"/>
        <charset val="238"/>
      </rPr>
      <t>250 kartek</t>
    </r>
  </si>
  <si>
    <r>
      <t xml:space="preserve">papier ozdobny, wizytówkowy kremowy gładki gramatura ok.250 g/m²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20 kartek</t>
    </r>
  </si>
  <si>
    <r>
      <t>papier samoprzylepny, półbłyszczący, biały,  A4 (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100 sztuk)</t>
    </r>
  </si>
  <si>
    <r>
      <t xml:space="preserve">pinezki-kołeczki do tablic korkowych,mix kolorów w opakowaniu, długość ostrza: 11 mm, długość całkowita: 23 mm,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50 szt.</t>
    </r>
  </si>
  <si>
    <r>
      <t>piórka dekoracyjne, mix intensywnych kolorów w opakowaniu,</t>
    </r>
    <r>
      <rPr>
        <b/>
        <sz val="10"/>
        <rFont val="Times New Roman"/>
        <family val="1"/>
        <charset val="238"/>
      </rPr>
      <t xml:space="preserve"> opak .</t>
    </r>
    <r>
      <rPr>
        <sz val="10"/>
        <rFont val="Times New Roman"/>
        <family val="1"/>
        <charset val="238"/>
      </rPr>
      <t>50g, dł. 5-12 cm</t>
    </r>
  </si>
  <si>
    <r>
      <t>pojemnik na dokumenty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szerokość 10  cm, mocowany do ściany w pionie lub poziomie wykonany z polistyrenu ( plastikowe )</t>
    </r>
  </si>
  <si>
    <r>
      <t xml:space="preserve">przekładki do segregatora wąskie, kartonowe, mix kolorów w opakowaniu, możliwość wpięcia w pionie i poziomie, szer ok.10 cm (1/3 A4),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100szt</t>
    </r>
  </si>
  <si>
    <r>
      <t>przekładki do segregatora A4, kartonowe z kolorowymi laminowanymi indeksami, numerowanie 1-20, gramatura 170 g/m² (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21szt)</t>
    </r>
  </si>
  <si>
    <r>
      <t xml:space="preserve">spinacze duże 50 mm okrągłe,metalowe galwanizowane; kolor srebrny; </t>
    </r>
    <r>
      <rPr>
        <b/>
        <sz val="10"/>
        <color rgb="FFFF0000"/>
        <rFont val="Times New Roman"/>
        <family val="1"/>
        <charset val="238"/>
      </rPr>
      <t>opak</t>
    </r>
    <r>
      <rPr>
        <sz val="10"/>
        <color rgb="FFFF0000"/>
        <rFont val="Times New Roman"/>
        <family val="1"/>
        <charset val="238"/>
      </rPr>
      <t xml:space="preserve"> 100 szt. </t>
    </r>
  </si>
  <si>
    <r>
      <t xml:space="preserve">spinacze małe 28 mm; okrągłe,metalowe galwanizowane; kolor srebrny, </t>
    </r>
    <r>
      <rPr>
        <b/>
        <sz val="10"/>
        <color rgb="FFFF0000"/>
        <rFont val="Times New Roman"/>
        <family val="1"/>
        <charset val="238"/>
      </rPr>
      <t>opak</t>
    </r>
    <r>
      <rPr>
        <sz val="10"/>
        <color rgb="FFFF0000"/>
        <rFont val="Times New Roman"/>
        <family val="1"/>
        <charset val="238"/>
      </rPr>
      <t xml:space="preserve"> 100 szt. </t>
    </r>
  </si>
  <si>
    <r>
      <t xml:space="preserve">taśma nylonowa do </t>
    </r>
    <r>
      <rPr>
        <b/>
        <sz val="10"/>
        <rFont val="Times New Roman"/>
        <family val="1"/>
        <charset val="238"/>
      </rPr>
      <t>Epson ERC-09</t>
    </r>
    <r>
      <rPr>
        <sz val="10"/>
        <rFont val="Times New Roman"/>
        <family val="1"/>
        <charset val="238"/>
      </rPr>
      <t>, czarna; wydajność ok.. 3 mln znaków</t>
    </r>
  </si>
  <si>
    <r>
      <t>teczka tekturowa A4, biała z gumką wzdłuż dłuższego boku, A4 gramatura 350g/m2,</t>
    </r>
    <r>
      <rPr>
        <sz val="10"/>
        <color rgb="FFFF000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 xml:space="preserve">opak </t>
    </r>
    <r>
      <rPr>
        <sz val="10"/>
        <color rgb="FFFF0000"/>
        <rFont val="Times New Roman"/>
        <family val="1"/>
        <charset val="238"/>
      </rPr>
      <t>25szt</t>
    </r>
  </si>
  <si>
    <r>
      <t xml:space="preserve">teczka zawieszana A4 z 4 przekladkami, niebieska z plastikowym, przezroczystym uchwytem na etykietę, dno teczki i listwa z zawieszkami wzmocnione folią, wymiary 330 x 245 cm (Esselte 93133), </t>
    </r>
    <r>
      <rPr>
        <b/>
        <sz val="10"/>
        <color rgb="FFFF0000"/>
        <rFont val="Times New Roman"/>
        <family val="1"/>
        <charset val="238"/>
      </rPr>
      <t>opakowanie</t>
    </r>
    <r>
      <rPr>
        <sz val="10"/>
        <color rgb="FFFF0000"/>
        <rFont val="Times New Roman"/>
        <family val="1"/>
        <charset val="238"/>
      </rPr>
      <t xml:space="preserve"> 10 szt</t>
    </r>
  </si>
  <si>
    <r>
      <t>wieszak segregatorowy do wpinania dokumentów, z metalowymi wąsami i twardą listwą pokrywającą wykonaną z polipropylenuą, dziurkowanie 60/80 mm,</t>
    </r>
    <r>
      <rPr>
        <b/>
        <sz val="10"/>
        <rFont val="Times New Roman"/>
        <family val="1"/>
        <charset val="238"/>
      </rPr>
      <t xml:space="preserve"> opak. </t>
    </r>
    <r>
      <rPr>
        <sz val="10"/>
        <rFont val="Times New Roman"/>
        <family val="1"/>
        <charset val="238"/>
      </rPr>
      <t xml:space="preserve">25szt </t>
    </r>
  </si>
  <si>
    <r>
      <t xml:space="preserve">zakładki indeksujące samoprzylepne, 20x50mm, </t>
    </r>
    <r>
      <rPr>
        <b/>
        <sz val="10"/>
        <rFont val="Times New Roman"/>
        <family val="1"/>
        <charset val="238"/>
      </rPr>
      <t xml:space="preserve">opak. </t>
    </r>
    <r>
      <rPr>
        <sz val="10"/>
        <rFont val="Times New Roman"/>
        <family val="1"/>
        <charset val="238"/>
      </rPr>
      <t>4x50kart, różne kolory, gramatura: ok. 75 g/m²</t>
    </r>
  </si>
  <si>
    <r>
      <t>zawieszki plastikowe z metalowym kółkiem do kluczy, z okienkiem do opisu, różne kolory w opakowaniu, wymiary: 5 x 2,2 x 0,3 cm (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100 szt)</t>
    </r>
  </si>
  <si>
    <r>
      <t>znacznik foliowy samoprzylepny, wykonany z folii PP, z możliwością wielokrotnego przyklejania i odklejania,w kształcie strzełki,</t>
    </r>
    <r>
      <rPr>
        <b/>
        <sz val="10"/>
        <rFont val="Times New Roman"/>
        <family val="1"/>
        <charset val="238"/>
      </rPr>
      <t xml:space="preserve"> opak. </t>
    </r>
    <r>
      <rPr>
        <sz val="10"/>
        <rFont val="Times New Roman"/>
        <family val="1"/>
        <charset val="238"/>
      </rPr>
      <t>4 kolory po 50 szt</t>
    </r>
  </si>
  <si>
    <r>
      <t xml:space="preserve">zszywki 24/6, ocynkowane -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1000 szt</t>
    </r>
  </si>
  <si>
    <r>
      <t xml:space="preserve">zszywki duże 23/10, ocynkowane - </t>
    </r>
    <r>
      <rPr>
        <b/>
        <sz val="10"/>
        <rFont val="Times New Roman"/>
        <family val="1"/>
        <charset val="238"/>
      </rPr>
      <t>opak</t>
    </r>
    <r>
      <rPr>
        <sz val="10"/>
        <rFont val="Times New Roman"/>
        <family val="1"/>
        <charset val="238"/>
      </rPr>
      <t xml:space="preserve"> 1000 szt</t>
    </r>
  </si>
  <si>
    <t>data i podpis osoby uprawnionej/upoważnionej do podpisania oferty</t>
  </si>
  <si>
    <t>Załącznik nr 1 do WZ
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</si>
</sst>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8.5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indexed="4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57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distributed"/>
    </xf>
    <xf numFmtId="0" fontId="6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wrapText="1"/>
    </xf>
    <xf numFmtId="4" fontId="0" fillId="0" borderId="0" xfId="0" applyNumberForma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4" fontId="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distributed"/>
    </xf>
    <xf numFmtId="0" fontId="3" fillId="4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15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6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3</xdr:row>
      <xdr:rowOff>95250</xdr:rowOff>
    </xdr:from>
    <xdr:to>
      <xdr:col>2</xdr:col>
      <xdr:colOff>838200</xdr:colOff>
      <xdr:row>7</xdr:row>
      <xdr:rowOff>74294</xdr:rowOff>
    </xdr:to>
    <xdr:pic>
      <xdr:nvPicPr>
        <xdr:cNvPr id="2" name="Obraz 1" descr="Deg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598170"/>
          <a:ext cx="981076" cy="8858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209549</xdr:colOff>
      <xdr:row>3</xdr:row>
      <xdr:rowOff>142875</xdr:rowOff>
    </xdr:from>
    <xdr:to>
      <xdr:col>2</xdr:col>
      <xdr:colOff>1181100</xdr:colOff>
      <xdr:row>7</xdr:row>
      <xdr:rowOff>51434</xdr:rowOff>
    </xdr:to>
    <xdr:pic>
      <xdr:nvPicPr>
        <xdr:cNvPr id="2" name="Obraz 1" descr="Deg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4" y="628650"/>
          <a:ext cx="971551" cy="870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174"/>
  <sheetViews>
    <sheetView workbookViewId="0">
      <selection activeCell="C21" sqref="C21"/>
    </sheetView>
  </sheetViews>
  <sheetFormatPr defaultColWidth="8.88671875" defaultRowHeight="13.2" x14ac:dyDescent="0.25"/>
  <cols>
    <col min="1" max="1" width="8.88671875" style="13"/>
    <col min="2" max="2" width="6.109375" style="13" customWidth="1"/>
    <col min="3" max="3" width="61.6640625" style="13" bestFit="1" customWidth="1"/>
    <col min="4" max="6" width="8.88671875" style="13"/>
    <col min="7" max="7" width="10" style="13" bestFit="1" customWidth="1"/>
    <col min="8" max="10" width="8.88671875" style="13"/>
    <col min="11" max="11" width="20.6640625" style="13" customWidth="1"/>
    <col min="12" max="16384" width="8.88671875" style="13"/>
  </cols>
  <sheetData>
    <row r="6" spans="2:11" ht="31.5" customHeight="1" x14ac:dyDescent="0.25">
      <c r="J6" s="62" t="s">
        <v>183</v>
      </c>
      <c r="K6" s="62"/>
    </row>
    <row r="10" spans="2:11" ht="15.6" x14ac:dyDescent="0.25">
      <c r="B10" s="1"/>
      <c r="C10" s="39" t="s">
        <v>9</v>
      </c>
      <c r="D10" s="2"/>
      <c r="E10" s="2"/>
      <c r="G10" s="19"/>
      <c r="H10" s="19"/>
      <c r="I10" s="19"/>
    </row>
    <row r="11" spans="2:11" x14ac:dyDescent="0.25">
      <c r="B11" s="60" t="s">
        <v>18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79.2" x14ac:dyDescent="0.25">
      <c r="B12" s="14" t="s">
        <v>0</v>
      </c>
      <c r="C12" s="15" t="s">
        <v>1</v>
      </c>
      <c r="D12" s="14" t="s">
        <v>11</v>
      </c>
      <c r="E12" s="14" t="s">
        <v>2</v>
      </c>
      <c r="F12" s="14" t="s">
        <v>12</v>
      </c>
      <c r="G12" s="14" t="s">
        <v>13</v>
      </c>
      <c r="H12" s="14" t="s">
        <v>14</v>
      </c>
      <c r="I12" s="14" t="s">
        <v>15</v>
      </c>
      <c r="J12" s="14" t="s">
        <v>16</v>
      </c>
      <c r="K12" s="14" t="s">
        <v>10</v>
      </c>
    </row>
    <row r="13" spans="2:11" customFormat="1" x14ac:dyDescent="0.25">
      <c r="B13" s="4">
        <v>1</v>
      </c>
      <c r="C13" s="40" t="s">
        <v>19</v>
      </c>
      <c r="D13" s="21">
        <v>12</v>
      </c>
      <c r="E13" s="3" t="s">
        <v>3</v>
      </c>
      <c r="F13" s="23"/>
      <c r="G13" s="26">
        <f>F13*D13</f>
        <v>0</v>
      </c>
      <c r="H13" s="10"/>
      <c r="I13" s="26">
        <f t="shared" ref="I13:I76" si="0">F13+(F13*H13)</f>
        <v>0</v>
      </c>
      <c r="J13" s="26">
        <f>G13+(G13*H13)</f>
        <v>0</v>
      </c>
      <c r="K13" s="23"/>
    </row>
    <row r="14" spans="2:11" s="24" customFormat="1" x14ac:dyDescent="0.25">
      <c r="B14" s="3">
        <v>2</v>
      </c>
      <c r="C14" s="41" t="s">
        <v>20</v>
      </c>
      <c r="D14" s="25">
        <v>120</v>
      </c>
      <c r="E14" s="3" t="s">
        <v>3</v>
      </c>
      <c r="F14" s="26"/>
      <c r="G14" s="26">
        <f t="shared" ref="G14:G77" si="1">F14*D14</f>
        <v>0</v>
      </c>
      <c r="H14" s="10"/>
      <c r="I14" s="26">
        <f t="shared" si="0"/>
        <v>0</v>
      </c>
      <c r="J14" s="26">
        <f t="shared" ref="J14:J76" si="2">G14+(G14*H14)</f>
        <v>0</v>
      </c>
      <c r="K14" s="26"/>
    </row>
    <row r="15" spans="2:11" s="24" customFormat="1" x14ac:dyDescent="0.25">
      <c r="B15" s="3">
        <v>3</v>
      </c>
      <c r="C15" s="42" t="s">
        <v>21</v>
      </c>
      <c r="D15" s="25">
        <v>480</v>
      </c>
      <c r="E15" s="3" t="s">
        <v>3</v>
      </c>
      <c r="F15" s="26"/>
      <c r="G15" s="26">
        <f t="shared" si="1"/>
        <v>0</v>
      </c>
      <c r="H15" s="10"/>
      <c r="I15" s="26">
        <f t="shared" si="0"/>
        <v>0</v>
      </c>
      <c r="J15" s="26">
        <f t="shared" si="2"/>
        <v>0</v>
      </c>
      <c r="K15" s="26"/>
    </row>
    <row r="16" spans="2:11" s="24" customFormat="1" x14ac:dyDescent="0.25">
      <c r="B16" s="3">
        <v>4</v>
      </c>
      <c r="C16" s="42" t="s">
        <v>22</v>
      </c>
      <c r="D16" s="25">
        <v>12</v>
      </c>
      <c r="E16" s="3" t="s">
        <v>3</v>
      </c>
      <c r="F16" s="26"/>
      <c r="G16" s="26">
        <f t="shared" si="1"/>
        <v>0</v>
      </c>
      <c r="H16" s="10"/>
      <c r="I16" s="26">
        <f t="shared" si="0"/>
        <v>0</v>
      </c>
      <c r="J16" s="26">
        <f t="shared" si="2"/>
        <v>0</v>
      </c>
      <c r="K16" s="26"/>
    </row>
    <row r="17" spans="2:15" s="24" customFormat="1" ht="26.4" x14ac:dyDescent="0.25">
      <c r="B17" s="3">
        <v>5</v>
      </c>
      <c r="C17" s="43" t="s">
        <v>23</v>
      </c>
      <c r="D17" s="25">
        <v>12</v>
      </c>
      <c r="E17" s="3" t="s">
        <v>3</v>
      </c>
      <c r="F17" s="26"/>
      <c r="G17" s="26">
        <f t="shared" si="1"/>
        <v>0</v>
      </c>
      <c r="H17" s="10"/>
      <c r="I17" s="26">
        <f t="shared" si="0"/>
        <v>0</v>
      </c>
      <c r="J17" s="26">
        <f t="shared" si="2"/>
        <v>0</v>
      </c>
      <c r="K17" s="26"/>
    </row>
    <row r="18" spans="2:15" s="24" customFormat="1" ht="26.4" x14ac:dyDescent="0.25">
      <c r="B18" s="3">
        <v>6</v>
      </c>
      <c r="C18" s="43" t="s">
        <v>24</v>
      </c>
      <c r="D18" s="25">
        <v>12</v>
      </c>
      <c r="E18" s="3" t="s">
        <v>3</v>
      </c>
      <c r="F18" s="26"/>
      <c r="G18" s="26">
        <f t="shared" si="1"/>
        <v>0</v>
      </c>
      <c r="H18" s="10"/>
      <c r="I18" s="26">
        <f t="shared" si="0"/>
        <v>0</v>
      </c>
      <c r="J18" s="26">
        <f t="shared" si="2"/>
        <v>0</v>
      </c>
      <c r="K18" s="26"/>
    </row>
    <row r="19" spans="2:15" s="24" customFormat="1" ht="26.4" x14ac:dyDescent="0.25">
      <c r="B19" s="3">
        <v>7</v>
      </c>
      <c r="C19" s="43" t="s">
        <v>25</v>
      </c>
      <c r="D19" s="25">
        <v>1</v>
      </c>
      <c r="E19" s="3" t="s">
        <v>3</v>
      </c>
      <c r="F19" s="26"/>
      <c r="G19" s="26">
        <f t="shared" si="1"/>
        <v>0</v>
      </c>
      <c r="H19" s="10"/>
      <c r="I19" s="26">
        <f t="shared" si="0"/>
        <v>0</v>
      </c>
      <c r="J19" s="26">
        <f t="shared" si="2"/>
        <v>0</v>
      </c>
      <c r="K19" s="26"/>
    </row>
    <row r="20" spans="2:15" s="24" customFormat="1" ht="26.4" x14ac:dyDescent="0.25">
      <c r="B20" s="3">
        <v>8</v>
      </c>
      <c r="C20" s="43" t="s">
        <v>26</v>
      </c>
      <c r="D20" s="25">
        <v>12</v>
      </c>
      <c r="E20" s="3" t="s">
        <v>3</v>
      </c>
      <c r="F20" s="26"/>
      <c r="G20" s="26">
        <f t="shared" si="1"/>
        <v>0</v>
      </c>
      <c r="H20" s="10"/>
      <c r="I20" s="26">
        <f t="shared" si="0"/>
        <v>0</v>
      </c>
      <c r="J20" s="26">
        <f t="shared" si="2"/>
        <v>0</v>
      </c>
      <c r="K20" s="26"/>
    </row>
    <row r="21" spans="2:15" s="24" customFormat="1" ht="26.4" x14ac:dyDescent="0.25">
      <c r="B21" s="3">
        <v>9</v>
      </c>
      <c r="C21" s="43" t="s">
        <v>128</v>
      </c>
      <c r="D21" s="25">
        <v>1500</v>
      </c>
      <c r="E21" s="3" t="s">
        <v>3</v>
      </c>
      <c r="F21" s="26"/>
      <c r="G21" s="26">
        <f t="shared" si="1"/>
        <v>0</v>
      </c>
      <c r="H21" s="10"/>
      <c r="I21" s="26">
        <f t="shared" si="0"/>
        <v>0</v>
      </c>
      <c r="J21" s="26">
        <f t="shared" si="2"/>
        <v>0</v>
      </c>
      <c r="K21" s="26"/>
    </row>
    <row r="22" spans="2:15" s="24" customFormat="1" ht="39.6" x14ac:dyDescent="0.25">
      <c r="B22" s="3">
        <v>10</v>
      </c>
      <c r="C22" s="43" t="s">
        <v>129</v>
      </c>
      <c r="D22" s="25">
        <v>400</v>
      </c>
      <c r="E22" s="3" t="s">
        <v>3</v>
      </c>
      <c r="F22" s="26"/>
      <c r="G22" s="26">
        <f t="shared" si="1"/>
        <v>0</v>
      </c>
      <c r="H22" s="10"/>
      <c r="I22" s="26">
        <f t="shared" si="0"/>
        <v>0</v>
      </c>
      <c r="J22" s="26">
        <f t="shared" si="2"/>
        <v>0</v>
      </c>
      <c r="K22" s="26"/>
    </row>
    <row r="23" spans="2:15" s="24" customFormat="1" ht="26.4" x14ac:dyDescent="0.25">
      <c r="B23" s="3">
        <v>11</v>
      </c>
      <c r="C23" s="43" t="s">
        <v>130</v>
      </c>
      <c r="D23" s="22">
        <v>300</v>
      </c>
      <c r="E23" s="3" t="s">
        <v>3</v>
      </c>
      <c r="F23" s="35"/>
      <c r="G23" s="26">
        <f t="shared" si="1"/>
        <v>0</v>
      </c>
      <c r="H23" s="10"/>
      <c r="I23" s="26">
        <f t="shared" si="0"/>
        <v>0</v>
      </c>
      <c r="J23" s="26">
        <f t="shared" si="2"/>
        <v>0</v>
      </c>
      <c r="K23" s="26"/>
    </row>
    <row r="24" spans="2:15" s="24" customFormat="1" ht="39.6" x14ac:dyDescent="0.25">
      <c r="B24" s="3">
        <v>12</v>
      </c>
      <c r="C24" s="43" t="s">
        <v>131</v>
      </c>
      <c r="D24" s="22">
        <v>120</v>
      </c>
      <c r="E24" s="3" t="s">
        <v>3</v>
      </c>
      <c r="F24" s="35"/>
      <c r="G24" s="26">
        <f t="shared" si="1"/>
        <v>0</v>
      </c>
      <c r="H24" s="10"/>
      <c r="I24" s="26">
        <f t="shared" si="0"/>
        <v>0</v>
      </c>
      <c r="J24" s="26">
        <f t="shared" si="2"/>
        <v>0</v>
      </c>
      <c r="K24" s="26"/>
      <c r="O24" s="27"/>
    </row>
    <row r="25" spans="2:15" s="24" customFormat="1" ht="39.6" x14ac:dyDescent="0.25">
      <c r="B25" s="3">
        <v>13</v>
      </c>
      <c r="C25" s="43" t="s">
        <v>27</v>
      </c>
      <c r="D25" s="22">
        <v>120</v>
      </c>
      <c r="E25" s="3" t="s">
        <v>3</v>
      </c>
      <c r="F25" s="35"/>
      <c r="G25" s="26">
        <f t="shared" si="1"/>
        <v>0</v>
      </c>
      <c r="H25" s="10"/>
      <c r="I25" s="26">
        <f t="shared" si="0"/>
        <v>0</v>
      </c>
      <c r="J25" s="26">
        <f t="shared" si="2"/>
        <v>0</v>
      </c>
      <c r="K25" s="26"/>
      <c r="O25" s="28"/>
    </row>
    <row r="26" spans="2:15" s="24" customFormat="1" ht="39.6" x14ac:dyDescent="0.25">
      <c r="B26" s="3">
        <v>14</v>
      </c>
      <c r="C26" s="43" t="s">
        <v>132</v>
      </c>
      <c r="D26" s="22">
        <v>100</v>
      </c>
      <c r="E26" s="3" t="s">
        <v>3</v>
      </c>
      <c r="F26" s="35"/>
      <c r="G26" s="26">
        <f t="shared" si="1"/>
        <v>0</v>
      </c>
      <c r="H26" s="10"/>
      <c r="I26" s="26">
        <f t="shared" si="0"/>
        <v>0</v>
      </c>
      <c r="J26" s="26">
        <f t="shared" si="2"/>
        <v>0</v>
      </c>
      <c r="K26" s="26"/>
    </row>
    <row r="27" spans="2:15" s="24" customFormat="1" ht="39.6" x14ac:dyDescent="0.25">
      <c r="B27" s="3">
        <v>15</v>
      </c>
      <c r="C27" s="43" t="s">
        <v>133</v>
      </c>
      <c r="D27" s="22">
        <v>120</v>
      </c>
      <c r="E27" s="3" t="s">
        <v>3</v>
      </c>
      <c r="F27" s="35"/>
      <c r="G27" s="26">
        <f t="shared" si="1"/>
        <v>0</v>
      </c>
      <c r="H27" s="10"/>
      <c r="I27" s="26">
        <f t="shared" si="0"/>
        <v>0</v>
      </c>
      <c r="J27" s="26">
        <f t="shared" si="2"/>
        <v>0</v>
      </c>
      <c r="K27" s="26"/>
    </row>
    <row r="28" spans="2:15" s="24" customFormat="1" ht="39.6" x14ac:dyDescent="0.25">
      <c r="B28" s="3">
        <v>16</v>
      </c>
      <c r="C28" s="43" t="s">
        <v>134</v>
      </c>
      <c r="D28" s="22">
        <v>120</v>
      </c>
      <c r="E28" s="3" t="s">
        <v>3</v>
      </c>
      <c r="F28" s="35"/>
      <c r="G28" s="26">
        <f t="shared" si="1"/>
        <v>0</v>
      </c>
      <c r="H28" s="10"/>
      <c r="I28" s="26">
        <f t="shared" si="0"/>
        <v>0</v>
      </c>
      <c r="J28" s="26">
        <f t="shared" si="2"/>
        <v>0</v>
      </c>
      <c r="K28" s="26"/>
    </row>
    <row r="29" spans="2:15" s="24" customFormat="1" ht="39.6" x14ac:dyDescent="0.25">
      <c r="B29" s="3">
        <v>17</v>
      </c>
      <c r="C29" s="43" t="s">
        <v>135</v>
      </c>
      <c r="D29" s="25">
        <v>400</v>
      </c>
      <c r="E29" s="3" t="s">
        <v>3</v>
      </c>
      <c r="F29" s="26"/>
      <c r="G29" s="26">
        <f t="shared" si="1"/>
        <v>0</v>
      </c>
      <c r="H29" s="10"/>
      <c r="I29" s="26">
        <f t="shared" si="0"/>
        <v>0</v>
      </c>
      <c r="J29" s="26">
        <f t="shared" si="2"/>
        <v>0</v>
      </c>
      <c r="K29" s="26"/>
    </row>
    <row r="30" spans="2:15" s="24" customFormat="1" ht="39.6" x14ac:dyDescent="0.25">
      <c r="B30" s="3">
        <v>18</v>
      </c>
      <c r="C30" s="43" t="s">
        <v>28</v>
      </c>
      <c r="D30" s="25">
        <v>12</v>
      </c>
      <c r="E30" s="3" t="s">
        <v>3</v>
      </c>
      <c r="F30" s="26"/>
      <c r="G30" s="26">
        <f t="shared" si="1"/>
        <v>0</v>
      </c>
      <c r="H30" s="10"/>
      <c r="I30" s="26">
        <f t="shared" si="0"/>
        <v>0</v>
      </c>
      <c r="J30" s="26">
        <f t="shared" si="2"/>
        <v>0</v>
      </c>
      <c r="K30" s="26"/>
    </row>
    <row r="31" spans="2:15" s="24" customFormat="1" ht="39.6" x14ac:dyDescent="0.25">
      <c r="B31" s="3">
        <v>19</v>
      </c>
      <c r="C31" s="43" t="s">
        <v>127</v>
      </c>
      <c r="D31" s="25">
        <v>6</v>
      </c>
      <c r="E31" s="3" t="s">
        <v>3</v>
      </c>
      <c r="F31" s="26"/>
      <c r="G31" s="26">
        <f t="shared" si="1"/>
        <v>0</v>
      </c>
      <c r="H31" s="10"/>
      <c r="I31" s="26">
        <f t="shared" si="0"/>
        <v>0</v>
      </c>
      <c r="J31" s="26">
        <f t="shared" si="2"/>
        <v>0</v>
      </c>
      <c r="K31" s="26"/>
    </row>
    <row r="32" spans="2:15" s="24" customFormat="1" ht="26.4" x14ac:dyDescent="0.25">
      <c r="B32" s="3">
        <v>20</v>
      </c>
      <c r="C32" s="43" t="s">
        <v>136</v>
      </c>
      <c r="D32" s="25">
        <v>12</v>
      </c>
      <c r="E32" s="3" t="s">
        <v>29</v>
      </c>
      <c r="F32" s="26"/>
      <c r="G32" s="26">
        <f t="shared" si="1"/>
        <v>0</v>
      </c>
      <c r="H32" s="10"/>
      <c r="I32" s="26">
        <f t="shared" si="0"/>
        <v>0</v>
      </c>
      <c r="J32" s="26">
        <f t="shared" si="2"/>
        <v>0</v>
      </c>
      <c r="K32" s="26"/>
    </row>
    <row r="33" spans="2:11" s="24" customFormat="1" ht="39.6" x14ac:dyDescent="0.25">
      <c r="B33" s="3">
        <v>21</v>
      </c>
      <c r="C33" s="43" t="s">
        <v>137</v>
      </c>
      <c r="D33" s="25">
        <v>24</v>
      </c>
      <c r="E33" s="3" t="s">
        <v>30</v>
      </c>
      <c r="F33" s="26"/>
      <c r="G33" s="26">
        <f t="shared" si="1"/>
        <v>0</v>
      </c>
      <c r="H33" s="10"/>
      <c r="I33" s="26">
        <f t="shared" si="0"/>
        <v>0</v>
      </c>
      <c r="J33" s="26">
        <f t="shared" si="2"/>
        <v>0</v>
      </c>
      <c r="K33" s="26"/>
    </row>
    <row r="34" spans="2:11" s="24" customFormat="1" ht="26.4" x14ac:dyDescent="0.25">
      <c r="B34" s="3">
        <v>22</v>
      </c>
      <c r="C34" s="43" t="s">
        <v>31</v>
      </c>
      <c r="D34" s="25">
        <v>2</v>
      </c>
      <c r="E34" s="3" t="s">
        <v>30</v>
      </c>
      <c r="F34" s="26"/>
      <c r="G34" s="26">
        <f t="shared" si="1"/>
        <v>0</v>
      </c>
      <c r="H34" s="10"/>
      <c r="I34" s="26">
        <f t="shared" si="0"/>
        <v>0</v>
      </c>
      <c r="J34" s="26">
        <f t="shared" si="2"/>
        <v>0</v>
      </c>
      <c r="K34" s="26"/>
    </row>
    <row r="35" spans="2:11" s="24" customFormat="1" ht="39.6" x14ac:dyDescent="0.25">
      <c r="B35" s="3">
        <v>23</v>
      </c>
      <c r="C35" s="43" t="s">
        <v>32</v>
      </c>
      <c r="D35" s="25">
        <v>60</v>
      </c>
      <c r="E35" s="3" t="s">
        <v>30</v>
      </c>
      <c r="F35" s="26"/>
      <c r="G35" s="26">
        <f t="shared" si="1"/>
        <v>0</v>
      </c>
      <c r="H35" s="10"/>
      <c r="I35" s="26">
        <f t="shared" si="0"/>
        <v>0</v>
      </c>
      <c r="J35" s="26">
        <f t="shared" si="2"/>
        <v>0</v>
      </c>
      <c r="K35" s="26"/>
    </row>
    <row r="36" spans="2:11" s="24" customFormat="1" ht="26.4" x14ac:dyDescent="0.25">
      <c r="B36" s="3">
        <v>24</v>
      </c>
      <c r="C36" s="43" t="s">
        <v>138</v>
      </c>
      <c r="D36" s="25">
        <v>1</v>
      </c>
      <c r="E36" s="3" t="s">
        <v>30</v>
      </c>
      <c r="F36" s="26"/>
      <c r="G36" s="26">
        <f t="shared" si="1"/>
        <v>0</v>
      </c>
      <c r="H36" s="10"/>
      <c r="I36" s="26">
        <f t="shared" si="0"/>
        <v>0</v>
      </c>
      <c r="J36" s="26">
        <f t="shared" si="2"/>
        <v>0</v>
      </c>
      <c r="K36" s="26"/>
    </row>
    <row r="37" spans="2:11" s="24" customFormat="1" ht="26.4" x14ac:dyDescent="0.25">
      <c r="B37" s="3">
        <v>25</v>
      </c>
      <c r="C37" s="43" t="s">
        <v>139</v>
      </c>
      <c r="D37" s="25">
        <v>1</v>
      </c>
      <c r="E37" s="3" t="s">
        <v>30</v>
      </c>
      <c r="F37" s="26"/>
      <c r="G37" s="26">
        <f t="shared" si="1"/>
        <v>0</v>
      </c>
      <c r="H37" s="10"/>
      <c r="I37" s="26">
        <f t="shared" si="0"/>
        <v>0</v>
      </c>
      <c r="J37" s="26">
        <f t="shared" si="2"/>
        <v>0</v>
      </c>
      <c r="K37" s="26"/>
    </row>
    <row r="38" spans="2:11" s="24" customFormat="1" ht="26.4" x14ac:dyDescent="0.25">
      <c r="B38" s="3">
        <v>26</v>
      </c>
      <c r="C38" s="43" t="s">
        <v>140</v>
      </c>
      <c r="D38" s="25">
        <v>12</v>
      </c>
      <c r="E38" s="3" t="s">
        <v>30</v>
      </c>
      <c r="F38" s="26"/>
      <c r="G38" s="26">
        <f t="shared" si="1"/>
        <v>0</v>
      </c>
      <c r="H38" s="10"/>
      <c r="I38" s="26">
        <f t="shared" si="0"/>
        <v>0</v>
      </c>
      <c r="J38" s="26">
        <f t="shared" si="2"/>
        <v>0</v>
      </c>
      <c r="K38" s="26"/>
    </row>
    <row r="39" spans="2:11" s="24" customFormat="1" ht="26.4" x14ac:dyDescent="0.25">
      <c r="B39" s="3">
        <v>27</v>
      </c>
      <c r="C39" s="43" t="s">
        <v>141</v>
      </c>
      <c r="D39" s="25">
        <v>2</v>
      </c>
      <c r="E39" s="3" t="s">
        <v>30</v>
      </c>
      <c r="F39" s="26"/>
      <c r="G39" s="26">
        <f t="shared" si="1"/>
        <v>0</v>
      </c>
      <c r="H39" s="10"/>
      <c r="I39" s="26">
        <f t="shared" si="0"/>
        <v>0</v>
      </c>
      <c r="J39" s="26">
        <f t="shared" si="2"/>
        <v>0</v>
      </c>
      <c r="K39" s="26"/>
    </row>
    <row r="40" spans="2:11" s="24" customFormat="1" ht="26.4" x14ac:dyDescent="0.25">
      <c r="B40" s="3">
        <v>28</v>
      </c>
      <c r="C40" s="44" t="s">
        <v>33</v>
      </c>
      <c r="D40" s="25">
        <v>1</v>
      </c>
      <c r="E40" s="3" t="s">
        <v>29</v>
      </c>
      <c r="F40" s="26"/>
      <c r="G40" s="26">
        <f t="shared" si="1"/>
        <v>0</v>
      </c>
      <c r="H40" s="10"/>
      <c r="I40" s="26">
        <f t="shared" si="0"/>
        <v>0</v>
      </c>
      <c r="J40" s="26">
        <f t="shared" si="2"/>
        <v>0</v>
      </c>
      <c r="K40" s="26"/>
    </row>
    <row r="41" spans="2:11" s="24" customFormat="1" x14ac:dyDescent="0.25">
      <c r="B41" s="3">
        <v>29</v>
      </c>
      <c r="C41" s="43" t="s">
        <v>34</v>
      </c>
      <c r="D41" s="22">
        <v>2</v>
      </c>
      <c r="E41" s="3" t="s">
        <v>29</v>
      </c>
      <c r="F41" s="35"/>
      <c r="G41" s="26">
        <f t="shared" si="1"/>
        <v>0</v>
      </c>
      <c r="H41" s="10"/>
      <c r="I41" s="26">
        <f t="shared" si="0"/>
        <v>0</v>
      </c>
      <c r="J41" s="26">
        <f t="shared" si="2"/>
        <v>0</v>
      </c>
      <c r="K41" s="26"/>
    </row>
    <row r="42" spans="2:11" s="24" customFormat="1" ht="26.4" x14ac:dyDescent="0.25">
      <c r="B42" s="3">
        <v>30</v>
      </c>
      <c r="C42" s="43" t="s">
        <v>35</v>
      </c>
      <c r="D42" s="22">
        <v>150</v>
      </c>
      <c r="E42" s="3" t="s">
        <v>3</v>
      </c>
      <c r="F42" s="35"/>
      <c r="G42" s="26">
        <f t="shared" si="1"/>
        <v>0</v>
      </c>
      <c r="H42" s="10"/>
      <c r="I42" s="26">
        <f t="shared" si="0"/>
        <v>0</v>
      </c>
      <c r="J42" s="26">
        <f t="shared" si="2"/>
        <v>0</v>
      </c>
      <c r="K42" s="26"/>
    </row>
    <row r="43" spans="2:11" s="24" customFormat="1" ht="39.6" x14ac:dyDescent="0.25">
      <c r="B43" s="3">
        <v>31</v>
      </c>
      <c r="C43" s="43" t="s">
        <v>36</v>
      </c>
      <c r="D43" s="22">
        <v>12</v>
      </c>
      <c r="E43" s="3" t="s">
        <v>3</v>
      </c>
      <c r="F43" s="35"/>
      <c r="G43" s="26">
        <f t="shared" si="1"/>
        <v>0</v>
      </c>
      <c r="H43" s="10"/>
      <c r="I43" s="26">
        <f t="shared" si="0"/>
        <v>0</v>
      </c>
      <c r="J43" s="26">
        <f t="shared" si="2"/>
        <v>0</v>
      </c>
      <c r="K43" s="26"/>
    </row>
    <row r="44" spans="2:11" s="24" customFormat="1" ht="26.4" x14ac:dyDescent="0.25">
      <c r="B44" s="3">
        <v>32</v>
      </c>
      <c r="C44" s="43" t="s">
        <v>142</v>
      </c>
      <c r="D44" s="22">
        <v>6</v>
      </c>
      <c r="E44" s="3" t="s">
        <v>30</v>
      </c>
      <c r="F44" s="35"/>
      <c r="G44" s="26">
        <f t="shared" si="1"/>
        <v>0</v>
      </c>
      <c r="H44" s="10"/>
      <c r="I44" s="26">
        <f t="shared" si="0"/>
        <v>0</v>
      </c>
      <c r="J44" s="26">
        <f t="shared" si="2"/>
        <v>0</v>
      </c>
      <c r="K44" s="26"/>
    </row>
    <row r="45" spans="2:11" s="24" customFormat="1" ht="26.4" x14ac:dyDescent="0.25">
      <c r="B45" s="3">
        <v>33</v>
      </c>
      <c r="C45" s="43" t="s">
        <v>143</v>
      </c>
      <c r="D45" s="22">
        <v>6</v>
      </c>
      <c r="E45" s="3" t="s">
        <v>30</v>
      </c>
      <c r="F45" s="35"/>
      <c r="G45" s="26">
        <f t="shared" si="1"/>
        <v>0</v>
      </c>
      <c r="H45" s="10"/>
      <c r="I45" s="26">
        <f t="shared" si="0"/>
        <v>0</v>
      </c>
      <c r="J45" s="26">
        <f t="shared" si="2"/>
        <v>0</v>
      </c>
      <c r="K45" s="26"/>
    </row>
    <row r="46" spans="2:11" s="24" customFormat="1" ht="26.4" x14ac:dyDescent="0.25">
      <c r="B46" s="3">
        <v>34</v>
      </c>
      <c r="C46" s="43" t="s">
        <v>37</v>
      </c>
      <c r="D46" s="22">
        <v>12</v>
      </c>
      <c r="E46" s="3" t="s">
        <v>3</v>
      </c>
      <c r="F46" s="35"/>
      <c r="G46" s="26">
        <f t="shared" si="1"/>
        <v>0</v>
      </c>
      <c r="H46" s="10"/>
      <c r="I46" s="26">
        <f t="shared" si="0"/>
        <v>0</v>
      </c>
      <c r="J46" s="26">
        <f t="shared" si="2"/>
        <v>0</v>
      </c>
      <c r="K46" s="26"/>
    </row>
    <row r="47" spans="2:11" s="24" customFormat="1" ht="26.4" x14ac:dyDescent="0.25">
      <c r="B47" s="3">
        <v>35</v>
      </c>
      <c r="C47" s="43" t="s">
        <v>38</v>
      </c>
      <c r="D47" s="22">
        <v>12</v>
      </c>
      <c r="E47" s="3" t="s">
        <v>3</v>
      </c>
      <c r="F47" s="35"/>
      <c r="G47" s="26">
        <f t="shared" si="1"/>
        <v>0</v>
      </c>
      <c r="H47" s="10"/>
      <c r="I47" s="26">
        <f t="shared" si="0"/>
        <v>0</v>
      </c>
      <c r="J47" s="26">
        <f t="shared" si="2"/>
        <v>0</v>
      </c>
      <c r="K47" s="26"/>
    </row>
    <row r="48" spans="2:11" s="24" customFormat="1" x14ac:dyDescent="0.25">
      <c r="B48" s="3">
        <v>36</v>
      </c>
      <c r="C48" s="43" t="s">
        <v>39</v>
      </c>
      <c r="D48" s="22">
        <v>1</v>
      </c>
      <c r="E48" s="3" t="s">
        <v>3</v>
      </c>
      <c r="F48" s="35"/>
      <c r="G48" s="26">
        <f t="shared" si="1"/>
        <v>0</v>
      </c>
      <c r="H48" s="10"/>
      <c r="I48" s="26">
        <f t="shared" si="0"/>
        <v>0</v>
      </c>
      <c r="J48" s="26">
        <f t="shared" si="2"/>
        <v>0</v>
      </c>
      <c r="K48" s="26"/>
    </row>
    <row r="49" spans="2:11" s="24" customFormat="1" x14ac:dyDescent="0.25">
      <c r="B49" s="3">
        <v>37</v>
      </c>
      <c r="C49" s="43" t="s">
        <v>40</v>
      </c>
      <c r="D49" s="22">
        <v>6</v>
      </c>
      <c r="E49" s="3" t="s">
        <v>3</v>
      </c>
      <c r="F49" s="35"/>
      <c r="G49" s="26">
        <f t="shared" si="1"/>
        <v>0</v>
      </c>
      <c r="H49" s="10"/>
      <c r="I49" s="26">
        <f t="shared" si="0"/>
        <v>0</v>
      </c>
      <c r="J49" s="26">
        <f t="shared" si="2"/>
        <v>0</v>
      </c>
      <c r="K49" s="26"/>
    </row>
    <row r="50" spans="2:11" s="24" customFormat="1" ht="26.4" x14ac:dyDescent="0.25">
      <c r="B50" s="3">
        <v>38</v>
      </c>
      <c r="C50" s="43" t="s">
        <v>144</v>
      </c>
      <c r="D50" s="22">
        <v>1</v>
      </c>
      <c r="E50" s="3" t="s">
        <v>30</v>
      </c>
      <c r="F50" s="35"/>
      <c r="G50" s="26">
        <f t="shared" si="1"/>
        <v>0</v>
      </c>
      <c r="H50" s="10"/>
      <c r="I50" s="26">
        <f t="shared" si="0"/>
        <v>0</v>
      </c>
      <c r="J50" s="26">
        <f t="shared" si="2"/>
        <v>0</v>
      </c>
      <c r="K50" s="26"/>
    </row>
    <row r="51" spans="2:11" s="24" customFormat="1" ht="26.4" x14ac:dyDescent="0.25">
      <c r="B51" s="3">
        <v>39</v>
      </c>
      <c r="C51" s="43" t="s">
        <v>41</v>
      </c>
      <c r="D51" s="22">
        <v>1</v>
      </c>
      <c r="E51" s="3" t="s">
        <v>3</v>
      </c>
      <c r="F51" s="35"/>
      <c r="G51" s="26">
        <f t="shared" si="1"/>
        <v>0</v>
      </c>
      <c r="H51" s="10"/>
      <c r="I51" s="26">
        <f t="shared" si="0"/>
        <v>0</v>
      </c>
      <c r="J51" s="26">
        <f t="shared" si="2"/>
        <v>0</v>
      </c>
      <c r="K51" s="26"/>
    </row>
    <row r="52" spans="2:11" s="24" customFormat="1" x14ac:dyDescent="0.25">
      <c r="B52" s="3">
        <v>40</v>
      </c>
      <c r="C52" s="43" t="s">
        <v>42</v>
      </c>
      <c r="D52" s="22">
        <v>50</v>
      </c>
      <c r="E52" s="3" t="s">
        <v>3</v>
      </c>
      <c r="F52" s="35"/>
      <c r="G52" s="26">
        <f t="shared" si="1"/>
        <v>0</v>
      </c>
      <c r="H52" s="10"/>
      <c r="I52" s="26">
        <f t="shared" si="0"/>
        <v>0</v>
      </c>
      <c r="J52" s="26">
        <f t="shared" si="2"/>
        <v>0</v>
      </c>
      <c r="K52" s="26"/>
    </row>
    <row r="53" spans="2:11" s="24" customFormat="1" ht="39.6" x14ac:dyDescent="0.25">
      <c r="B53" s="3">
        <v>41</v>
      </c>
      <c r="C53" s="43" t="s">
        <v>43</v>
      </c>
      <c r="D53" s="22">
        <v>2</v>
      </c>
      <c r="E53" s="3" t="s">
        <v>30</v>
      </c>
      <c r="F53" s="36"/>
      <c r="G53" s="26">
        <f t="shared" si="1"/>
        <v>0</v>
      </c>
      <c r="H53" s="10"/>
      <c r="I53" s="26">
        <f t="shared" si="0"/>
        <v>0</v>
      </c>
      <c r="J53" s="26">
        <f t="shared" si="2"/>
        <v>0</v>
      </c>
      <c r="K53" s="26"/>
    </row>
    <row r="54" spans="2:11" s="24" customFormat="1" ht="26.4" x14ac:dyDescent="0.25">
      <c r="B54" s="3">
        <v>42</v>
      </c>
      <c r="C54" s="43" t="s">
        <v>44</v>
      </c>
      <c r="D54" s="22">
        <v>24</v>
      </c>
      <c r="E54" s="3" t="s">
        <v>3</v>
      </c>
      <c r="F54" s="35"/>
      <c r="G54" s="26">
        <f t="shared" si="1"/>
        <v>0</v>
      </c>
      <c r="H54" s="10"/>
      <c r="I54" s="26">
        <f t="shared" si="0"/>
        <v>0</v>
      </c>
      <c r="J54" s="26">
        <f t="shared" si="2"/>
        <v>0</v>
      </c>
      <c r="K54" s="26"/>
    </row>
    <row r="55" spans="2:11" s="24" customFormat="1" ht="26.4" x14ac:dyDescent="0.25">
      <c r="B55" s="3">
        <v>43</v>
      </c>
      <c r="C55" s="43" t="s">
        <v>45</v>
      </c>
      <c r="D55" s="22">
        <v>12</v>
      </c>
      <c r="E55" s="3" t="s">
        <v>3</v>
      </c>
      <c r="F55" s="35"/>
      <c r="G55" s="26">
        <f t="shared" si="1"/>
        <v>0</v>
      </c>
      <c r="H55" s="10"/>
      <c r="I55" s="26">
        <f t="shared" si="0"/>
        <v>0</v>
      </c>
      <c r="J55" s="26">
        <f t="shared" si="2"/>
        <v>0</v>
      </c>
      <c r="K55" s="26"/>
    </row>
    <row r="56" spans="2:11" s="24" customFormat="1" ht="26.4" x14ac:dyDescent="0.25">
      <c r="B56" s="3">
        <v>44</v>
      </c>
      <c r="C56" s="43" t="s">
        <v>46</v>
      </c>
      <c r="D56" s="22">
        <v>12</v>
      </c>
      <c r="E56" s="3" t="s">
        <v>3</v>
      </c>
      <c r="F56" s="35"/>
      <c r="G56" s="26">
        <f t="shared" si="1"/>
        <v>0</v>
      </c>
      <c r="H56" s="10"/>
      <c r="I56" s="26">
        <f t="shared" si="0"/>
        <v>0</v>
      </c>
      <c r="J56" s="26">
        <f t="shared" si="2"/>
        <v>0</v>
      </c>
      <c r="K56" s="26"/>
    </row>
    <row r="57" spans="2:11" s="24" customFormat="1" ht="26.4" x14ac:dyDescent="0.25">
      <c r="B57" s="3">
        <v>45</v>
      </c>
      <c r="C57" s="43" t="s">
        <v>47</v>
      </c>
      <c r="D57" s="22">
        <v>72</v>
      </c>
      <c r="E57" s="3" t="s">
        <v>3</v>
      </c>
      <c r="F57" s="35"/>
      <c r="G57" s="26">
        <f t="shared" si="1"/>
        <v>0</v>
      </c>
      <c r="H57" s="10"/>
      <c r="I57" s="26">
        <f t="shared" si="0"/>
        <v>0</v>
      </c>
      <c r="J57" s="26">
        <f t="shared" si="2"/>
        <v>0</v>
      </c>
      <c r="K57" s="26"/>
    </row>
    <row r="58" spans="2:11" s="24" customFormat="1" ht="26.4" x14ac:dyDescent="0.25">
      <c r="B58" s="3">
        <v>46</v>
      </c>
      <c r="C58" s="43" t="s">
        <v>48</v>
      </c>
      <c r="D58" s="22">
        <v>12</v>
      </c>
      <c r="E58" s="3" t="s">
        <v>3</v>
      </c>
      <c r="F58" s="35"/>
      <c r="G58" s="26">
        <f t="shared" si="1"/>
        <v>0</v>
      </c>
      <c r="H58" s="10"/>
      <c r="I58" s="26">
        <f t="shared" si="0"/>
        <v>0</v>
      </c>
      <c r="J58" s="26">
        <f t="shared" si="2"/>
        <v>0</v>
      </c>
      <c r="K58" s="26"/>
    </row>
    <row r="59" spans="2:11" s="24" customFormat="1" ht="26.4" x14ac:dyDescent="0.25">
      <c r="B59" s="3">
        <v>47</v>
      </c>
      <c r="C59" s="43" t="s">
        <v>145</v>
      </c>
      <c r="D59" s="22">
        <v>6</v>
      </c>
      <c r="E59" s="3" t="s">
        <v>30</v>
      </c>
      <c r="F59" s="35"/>
      <c r="G59" s="26">
        <f t="shared" si="1"/>
        <v>0</v>
      </c>
      <c r="H59" s="10"/>
      <c r="I59" s="26">
        <f t="shared" si="0"/>
        <v>0</v>
      </c>
      <c r="J59" s="26">
        <f t="shared" si="2"/>
        <v>0</v>
      </c>
      <c r="K59" s="26"/>
    </row>
    <row r="60" spans="2:11" s="24" customFormat="1" ht="26.4" x14ac:dyDescent="0.25">
      <c r="B60" s="3">
        <v>48</v>
      </c>
      <c r="C60" s="43" t="s">
        <v>146</v>
      </c>
      <c r="D60" s="22">
        <v>6</v>
      </c>
      <c r="E60" s="3" t="s">
        <v>30</v>
      </c>
      <c r="F60" s="35"/>
      <c r="G60" s="26">
        <f t="shared" si="1"/>
        <v>0</v>
      </c>
      <c r="H60" s="10"/>
      <c r="I60" s="26">
        <f t="shared" si="0"/>
        <v>0</v>
      </c>
      <c r="J60" s="26">
        <f t="shared" si="2"/>
        <v>0</v>
      </c>
      <c r="K60" s="26"/>
    </row>
    <row r="61" spans="2:11" s="24" customFormat="1" x14ac:dyDescent="0.25">
      <c r="B61" s="3">
        <v>49</v>
      </c>
      <c r="C61" s="45" t="s">
        <v>147</v>
      </c>
      <c r="D61" s="22">
        <v>4800</v>
      </c>
      <c r="E61" s="3" t="s">
        <v>3</v>
      </c>
      <c r="F61" s="35"/>
      <c r="G61" s="26">
        <f t="shared" si="1"/>
        <v>0</v>
      </c>
      <c r="H61" s="10"/>
      <c r="I61" s="26">
        <f t="shared" si="0"/>
        <v>0</v>
      </c>
      <c r="J61" s="26">
        <f t="shared" si="2"/>
        <v>0</v>
      </c>
      <c r="K61" s="26"/>
    </row>
    <row r="62" spans="2:11" s="24" customFormat="1" x14ac:dyDescent="0.25">
      <c r="B62" s="3">
        <v>50</v>
      </c>
      <c r="C62" s="46" t="s">
        <v>49</v>
      </c>
      <c r="D62" s="22">
        <v>300</v>
      </c>
      <c r="E62" s="3" t="s">
        <v>3</v>
      </c>
      <c r="F62" s="35"/>
      <c r="G62" s="26">
        <f t="shared" si="1"/>
        <v>0</v>
      </c>
      <c r="H62" s="10"/>
      <c r="I62" s="26">
        <f t="shared" si="0"/>
        <v>0</v>
      </c>
      <c r="J62" s="26">
        <f t="shared" si="2"/>
        <v>0</v>
      </c>
      <c r="K62" s="26"/>
    </row>
    <row r="63" spans="2:11" s="24" customFormat="1" ht="26.4" x14ac:dyDescent="0.25">
      <c r="B63" s="3">
        <v>51</v>
      </c>
      <c r="C63" s="45" t="s">
        <v>50</v>
      </c>
      <c r="D63" s="22">
        <v>12000</v>
      </c>
      <c r="E63" s="3" t="s">
        <v>3</v>
      </c>
      <c r="F63" s="35"/>
      <c r="G63" s="26">
        <f t="shared" si="1"/>
        <v>0</v>
      </c>
      <c r="H63" s="10"/>
      <c r="I63" s="26">
        <f t="shared" si="0"/>
        <v>0</v>
      </c>
      <c r="J63" s="26">
        <f t="shared" si="2"/>
        <v>0</v>
      </c>
      <c r="K63" s="26"/>
    </row>
    <row r="64" spans="2:11" s="24" customFormat="1" ht="26.4" x14ac:dyDescent="0.25">
      <c r="B64" s="3">
        <v>52</v>
      </c>
      <c r="C64" s="45" t="s">
        <v>51</v>
      </c>
      <c r="D64" s="22">
        <v>60</v>
      </c>
      <c r="E64" s="3" t="s">
        <v>3</v>
      </c>
      <c r="F64" s="35"/>
      <c r="G64" s="26">
        <f t="shared" si="1"/>
        <v>0</v>
      </c>
      <c r="H64" s="10"/>
      <c r="I64" s="26">
        <f t="shared" si="0"/>
        <v>0</v>
      </c>
      <c r="J64" s="26">
        <f t="shared" si="2"/>
        <v>0</v>
      </c>
      <c r="K64" s="26"/>
    </row>
    <row r="65" spans="2:11" s="24" customFormat="1" x14ac:dyDescent="0.25">
      <c r="B65" s="3">
        <v>53</v>
      </c>
      <c r="C65" s="43" t="s">
        <v>52</v>
      </c>
      <c r="D65" s="22">
        <v>1200</v>
      </c>
      <c r="E65" s="3" t="s">
        <v>3</v>
      </c>
      <c r="F65" s="35"/>
      <c r="G65" s="26">
        <f t="shared" si="1"/>
        <v>0</v>
      </c>
      <c r="H65" s="10"/>
      <c r="I65" s="26">
        <f t="shared" si="0"/>
        <v>0</v>
      </c>
      <c r="J65" s="26">
        <f t="shared" si="2"/>
        <v>0</v>
      </c>
      <c r="K65" s="26"/>
    </row>
    <row r="66" spans="2:11" s="24" customFormat="1" x14ac:dyDescent="0.25">
      <c r="B66" s="3">
        <v>54</v>
      </c>
      <c r="C66" s="43" t="s">
        <v>53</v>
      </c>
      <c r="D66" s="22">
        <v>12000</v>
      </c>
      <c r="E66" s="3" t="s">
        <v>3</v>
      </c>
      <c r="F66" s="35"/>
      <c r="G66" s="26">
        <f t="shared" si="1"/>
        <v>0</v>
      </c>
      <c r="H66" s="10"/>
      <c r="I66" s="26">
        <f t="shared" si="0"/>
        <v>0</v>
      </c>
      <c r="J66" s="26">
        <f t="shared" si="2"/>
        <v>0</v>
      </c>
      <c r="K66" s="26"/>
    </row>
    <row r="67" spans="2:11" s="24" customFormat="1" x14ac:dyDescent="0.25">
      <c r="B67" s="3">
        <v>55</v>
      </c>
      <c r="C67" s="43" t="s">
        <v>54</v>
      </c>
      <c r="D67" s="22">
        <v>60</v>
      </c>
      <c r="E67" s="3" t="s">
        <v>3</v>
      </c>
      <c r="F67" s="35"/>
      <c r="G67" s="26">
        <f t="shared" si="1"/>
        <v>0</v>
      </c>
      <c r="H67" s="10"/>
      <c r="I67" s="26">
        <f t="shared" si="0"/>
        <v>0</v>
      </c>
      <c r="J67" s="26">
        <f t="shared" si="2"/>
        <v>0</v>
      </c>
      <c r="K67" s="26"/>
    </row>
    <row r="68" spans="2:11" s="24" customFormat="1" x14ac:dyDescent="0.25">
      <c r="B68" s="3">
        <v>56</v>
      </c>
      <c r="C68" s="47" t="s">
        <v>55</v>
      </c>
      <c r="D68" s="22">
        <v>60</v>
      </c>
      <c r="E68" s="3" t="s">
        <v>3</v>
      </c>
      <c r="F68" s="35"/>
      <c r="G68" s="26">
        <f t="shared" si="1"/>
        <v>0</v>
      </c>
      <c r="H68" s="10"/>
      <c r="I68" s="26">
        <f t="shared" si="0"/>
        <v>0</v>
      </c>
      <c r="J68" s="26">
        <f t="shared" si="2"/>
        <v>0</v>
      </c>
      <c r="K68" s="26"/>
    </row>
    <row r="69" spans="2:11" s="24" customFormat="1" x14ac:dyDescent="0.25">
      <c r="B69" s="3">
        <v>57</v>
      </c>
      <c r="C69" s="48" t="s">
        <v>56</v>
      </c>
      <c r="D69" s="22">
        <v>60</v>
      </c>
      <c r="E69" s="3" t="s">
        <v>3</v>
      </c>
      <c r="F69" s="35"/>
      <c r="G69" s="26">
        <f t="shared" si="1"/>
        <v>0</v>
      </c>
      <c r="H69" s="10"/>
      <c r="I69" s="26">
        <f t="shared" si="0"/>
        <v>0</v>
      </c>
      <c r="J69" s="26">
        <f t="shared" si="2"/>
        <v>0</v>
      </c>
      <c r="K69" s="26"/>
    </row>
    <row r="70" spans="2:11" s="24" customFormat="1" x14ac:dyDescent="0.25">
      <c r="B70" s="3">
        <v>58</v>
      </c>
      <c r="C70" s="49" t="s">
        <v>57</v>
      </c>
      <c r="D70" s="22">
        <v>120</v>
      </c>
      <c r="E70" s="3" t="s">
        <v>3</v>
      </c>
      <c r="F70" s="35"/>
      <c r="G70" s="26">
        <f t="shared" si="1"/>
        <v>0</v>
      </c>
      <c r="H70" s="10"/>
      <c r="I70" s="26">
        <f t="shared" si="0"/>
        <v>0</v>
      </c>
      <c r="J70" s="26">
        <f t="shared" si="2"/>
        <v>0</v>
      </c>
      <c r="K70" s="26"/>
    </row>
    <row r="71" spans="2:11" s="24" customFormat="1" ht="26.4" x14ac:dyDescent="0.25">
      <c r="B71" s="3">
        <v>59</v>
      </c>
      <c r="C71" s="44" t="s">
        <v>148</v>
      </c>
      <c r="D71" s="22">
        <v>400</v>
      </c>
      <c r="E71" s="3" t="s">
        <v>30</v>
      </c>
      <c r="F71" s="35"/>
      <c r="G71" s="26">
        <f t="shared" si="1"/>
        <v>0</v>
      </c>
      <c r="H71" s="10"/>
      <c r="I71" s="26">
        <f t="shared" si="0"/>
        <v>0</v>
      </c>
      <c r="J71" s="26">
        <f t="shared" si="2"/>
        <v>0</v>
      </c>
      <c r="K71" s="26"/>
    </row>
    <row r="72" spans="2:11" s="24" customFormat="1" ht="39.6" x14ac:dyDescent="0.25">
      <c r="B72" s="3">
        <v>60</v>
      </c>
      <c r="C72" s="44" t="s">
        <v>149</v>
      </c>
      <c r="D72" s="22">
        <v>6</v>
      </c>
      <c r="E72" s="3" t="s">
        <v>30</v>
      </c>
      <c r="F72" s="35"/>
      <c r="G72" s="26">
        <f t="shared" si="1"/>
        <v>0</v>
      </c>
      <c r="H72" s="10"/>
      <c r="I72" s="26">
        <f t="shared" si="0"/>
        <v>0</v>
      </c>
      <c r="J72" s="26">
        <f t="shared" si="2"/>
        <v>0</v>
      </c>
      <c r="K72" s="26"/>
    </row>
    <row r="73" spans="2:11" s="24" customFormat="1" ht="26.4" x14ac:dyDescent="0.25">
      <c r="B73" s="3">
        <v>61</v>
      </c>
      <c r="C73" s="50" t="s">
        <v>150</v>
      </c>
      <c r="D73" s="22">
        <v>6</v>
      </c>
      <c r="E73" s="3" t="s">
        <v>30</v>
      </c>
      <c r="F73" s="35"/>
      <c r="G73" s="26">
        <f t="shared" si="1"/>
        <v>0</v>
      </c>
      <c r="H73" s="10"/>
      <c r="I73" s="26">
        <f t="shared" si="0"/>
        <v>0</v>
      </c>
      <c r="J73" s="26">
        <f t="shared" si="2"/>
        <v>0</v>
      </c>
      <c r="K73" s="26"/>
    </row>
    <row r="74" spans="2:11" s="24" customFormat="1" x14ac:dyDescent="0.25">
      <c r="B74" s="3">
        <v>62</v>
      </c>
      <c r="C74" s="44" t="s">
        <v>58</v>
      </c>
      <c r="D74" s="22">
        <v>6</v>
      </c>
      <c r="E74" s="3" t="s">
        <v>3</v>
      </c>
      <c r="F74" s="35"/>
      <c r="G74" s="26">
        <f t="shared" si="1"/>
        <v>0</v>
      </c>
      <c r="H74" s="10"/>
      <c r="I74" s="26">
        <f t="shared" si="0"/>
        <v>0</v>
      </c>
      <c r="J74" s="26">
        <f t="shared" si="2"/>
        <v>0</v>
      </c>
      <c r="K74" s="26"/>
    </row>
    <row r="75" spans="2:11" s="24" customFormat="1" x14ac:dyDescent="0.25">
      <c r="B75" s="3">
        <v>63</v>
      </c>
      <c r="C75" s="44" t="s">
        <v>59</v>
      </c>
      <c r="D75" s="22">
        <v>60</v>
      </c>
      <c r="E75" s="3" t="s">
        <v>3</v>
      </c>
      <c r="F75" s="26"/>
      <c r="G75" s="26">
        <f t="shared" si="1"/>
        <v>0</v>
      </c>
      <c r="H75" s="10"/>
      <c r="I75" s="26">
        <f t="shared" si="0"/>
        <v>0</v>
      </c>
      <c r="J75" s="26">
        <f t="shared" si="2"/>
        <v>0</v>
      </c>
      <c r="K75" s="26"/>
    </row>
    <row r="76" spans="2:11" s="24" customFormat="1" ht="26.4" x14ac:dyDescent="0.25">
      <c r="B76" s="3">
        <v>64</v>
      </c>
      <c r="C76" s="43" t="s">
        <v>151</v>
      </c>
      <c r="D76" s="22">
        <v>12</v>
      </c>
      <c r="E76" s="3" t="s">
        <v>30</v>
      </c>
      <c r="F76" s="35"/>
      <c r="G76" s="26">
        <f t="shared" si="1"/>
        <v>0</v>
      </c>
      <c r="H76" s="10"/>
      <c r="I76" s="26">
        <f t="shared" si="0"/>
        <v>0</v>
      </c>
      <c r="J76" s="26">
        <f t="shared" si="2"/>
        <v>0</v>
      </c>
      <c r="K76" s="26"/>
    </row>
    <row r="77" spans="2:11" s="24" customFormat="1" ht="26.4" x14ac:dyDescent="0.25">
      <c r="B77" s="3">
        <v>65</v>
      </c>
      <c r="C77" s="43" t="s">
        <v>152</v>
      </c>
      <c r="D77" s="22">
        <v>12</v>
      </c>
      <c r="E77" s="3" t="s">
        <v>30</v>
      </c>
      <c r="F77" s="35"/>
      <c r="G77" s="26">
        <f t="shared" si="1"/>
        <v>0</v>
      </c>
      <c r="H77" s="10"/>
      <c r="I77" s="26">
        <f t="shared" ref="I77:I140" si="3">F77+(F77*H77)</f>
        <v>0</v>
      </c>
      <c r="J77" s="26">
        <f t="shared" ref="J77:J140" si="4">G77+(G77*H77)</f>
        <v>0</v>
      </c>
      <c r="K77" s="26"/>
    </row>
    <row r="78" spans="2:11" s="24" customFormat="1" x14ac:dyDescent="0.25">
      <c r="B78" s="3">
        <v>66</v>
      </c>
      <c r="C78" s="43" t="s">
        <v>60</v>
      </c>
      <c r="D78" s="22">
        <v>100</v>
      </c>
      <c r="E78" s="3" t="s">
        <v>3</v>
      </c>
      <c r="F78" s="35"/>
      <c r="G78" s="26">
        <f t="shared" ref="G78:G141" si="5">F78*D78</f>
        <v>0</v>
      </c>
      <c r="H78" s="10"/>
      <c r="I78" s="26">
        <f t="shared" si="3"/>
        <v>0</v>
      </c>
      <c r="J78" s="26">
        <f t="shared" si="4"/>
        <v>0</v>
      </c>
      <c r="K78" s="26"/>
    </row>
    <row r="79" spans="2:11" s="24" customFormat="1" x14ac:dyDescent="0.25">
      <c r="B79" s="3">
        <v>67</v>
      </c>
      <c r="C79" s="43" t="s">
        <v>61</v>
      </c>
      <c r="D79" s="22">
        <v>100</v>
      </c>
      <c r="E79" s="3" t="s">
        <v>3</v>
      </c>
      <c r="F79" s="35"/>
      <c r="G79" s="26">
        <f t="shared" si="5"/>
        <v>0</v>
      </c>
      <c r="H79" s="10"/>
      <c r="I79" s="26">
        <f t="shared" si="3"/>
        <v>0</v>
      </c>
      <c r="J79" s="26">
        <f t="shared" si="4"/>
        <v>0</v>
      </c>
      <c r="K79" s="26"/>
    </row>
    <row r="80" spans="2:11" s="24" customFormat="1" x14ac:dyDescent="0.25">
      <c r="B80" s="3">
        <v>68</v>
      </c>
      <c r="C80" s="43" t="s">
        <v>62</v>
      </c>
      <c r="D80" s="22">
        <v>100</v>
      </c>
      <c r="E80" s="3" t="s">
        <v>3</v>
      </c>
      <c r="F80" s="35"/>
      <c r="G80" s="26">
        <f t="shared" si="5"/>
        <v>0</v>
      </c>
      <c r="H80" s="10"/>
      <c r="I80" s="26">
        <f t="shared" si="3"/>
        <v>0</v>
      </c>
      <c r="J80" s="26">
        <f t="shared" si="4"/>
        <v>0</v>
      </c>
      <c r="K80" s="26"/>
    </row>
    <row r="81" spans="2:11" s="24" customFormat="1" x14ac:dyDescent="0.25">
      <c r="B81" s="3">
        <v>69</v>
      </c>
      <c r="C81" s="43" t="s">
        <v>63</v>
      </c>
      <c r="D81" s="22">
        <v>100</v>
      </c>
      <c r="E81" s="3" t="s">
        <v>3</v>
      </c>
      <c r="F81" s="35"/>
      <c r="G81" s="26">
        <f t="shared" si="5"/>
        <v>0</v>
      </c>
      <c r="H81" s="10"/>
      <c r="I81" s="26">
        <f t="shared" si="3"/>
        <v>0</v>
      </c>
      <c r="J81" s="26">
        <f t="shared" si="4"/>
        <v>0</v>
      </c>
      <c r="K81" s="26"/>
    </row>
    <row r="82" spans="2:11" s="24" customFormat="1" ht="26.4" x14ac:dyDescent="0.25">
      <c r="B82" s="3">
        <v>70</v>
      </c>
      <c r="C82" s="43" t="s">
        <v>64</v>
      </c>
      <c r="D82" s="22">
        <v>720</v>
      </c>
      <c r="E82" s="3" t="s">
        <v>3</v>
      </c>
      <c r="F82" s="35"/>
      <c r="G82" s="26">
        <f t="shared" si="5"/>
        <v>0</v>
      </c>
      <c r="H82" s="10"/>
      <c r="I82" s="26">
        <f t="shared" si="3"/>
        <v>0</v>
      </c>
      <c r="J82" s="26">
        <f t="shared" si="4"/>
        <v>0</v>
      </c>
      <c r="K82" s="26"/>
    </row>
    <row r="83" spans="2:11" s="24" customFormat="1" ht="39.6" x14ac:dyDescent="0.25">
      <c r="B83" s="3">
        <v>71</v>
      </c>
      <c r="C83" s="43" t="s">
        <v>65</v>
      </c>
      <c r="D83" s="22">
        <v>12</v>
      </c>
      <c r="E83" s="3" t="s">
        <v>3</v>
      </c>
      <c r="F83" s="35"/>
      <c r="G83" s="26">
        <f t="shared" si="5"/>
        <v>0</v>
      </c>
      <c r="H83" s="10"/>
      <c r="I83" s="26">
        <f t="shared" si="3"/>
        <v>0</v>
      </c>
      <c r="J83" s="26">
        <f t="shared" si="4"/>
        <v>0</v>
      </c>
      <c r="K83" s="26"/>
    </row>
    <row r="84" spans="2:11" s="24" customFormat="1" x14ac:dyDescent="0.25">
      <c r="B84" s="3">
        <v>72</v>
      </c>
      <c r="C84" s="43" t="s">
        <v>66</v>
      </c>
      <c r="D84" s="22">
        <v>12</v>
      </c>
      <c r="E84" s="3" t="s">
        <v>3</v>
      </c>
      <c r="F84" s="35"/>
      <c r="G84" s="26">
        <f t="shared" si="5"/>
        <v>0</v>
      </c>
      <c r="H84" s="10"/>
      <c r="I84" s="26">
        <f t="shared" si="3"/>
        <v>0</v>
      </c>
      <c r="J84" s="26">
        <f t="shared" si="4"/>
        <v>0</v>
      </c>
      <c r="K84" s="26"/>
    </row>
    <row r="85" spans="2:11" s="24" customFormat="1" x14ac:dyDescent="0.25">
      <c r="B85" s="3">
        <v>73</v>
      </c>
      <c r="C85" s="51" t="s">
        <v>67</v>
      </c>
      <c r="D85" s="22">
        <v>12</v>
      </c>
      <c r="E85" s="3" t="s">
        <v>3</v>
      </c>
      <c r="F85" s="35"/>
      <c r="G85" s="26">
        <f t="shared" si="5"/>
        <v>0</v>
      </c>
      <c r="H85" s="10"/>
      <c r="I85" s="26">
        <f t="shared" si="3"/>
        <v>0</v>
      </c>
      <c r="J85" s="26">
        <f t="shared" si="4"/>
        <v>0</v>
      </c>
      <c r="K85" s="26"/>
    </row>
    <row r="86" spans="2:11" s="24" customFormat="1" ht="26.4" x14ac:dyDescent="0.25">
      <c r="B86" s="3">
        <v>74</v>
      </c>
      <c r="C86" s="52" t="s">
        <v>68</v>
      </c>
      <c r="D86" s="22">
        <v>24</v>
      </c>
      <c r="E86" s="3" t="s">
        <v>3</v>
      </c>
      <c r="F86" s="35"/>
      <c r="G86" s="26">
        <f t="shared" si="5"/>
        <v>0</v>
      </c>
      <c r="H86" s="10"/>
      <c r="I86" s="26">
        <f t="shared" si="3"/>
        <v>0</v>
      </c>
      <c r="J86" s="26">
        <f t="shared" si="4"/>
        <v>0</v>
      </c>
      <c r="K86" s="26"/>
    </row>
    <row r="87" spans="2:11" s="24" customFormat="1" x14ac:dyDescent="0.25">
      <c r="B87" s="3">
        <v>75</v>
      </c>
      <c r="C87" s="53" t="s">
        <v>153</v>
      </c>
      <c r="D87" s="22">
        <v>6</v>
      </c>
      <c r="E87" s="3" t="s">
        <v>30</v>
      </c>
      <c r="F87" s="35"/>
      <c r="G87" s="26">
        <f t="shared" si="5"/>
        <v>0</v>
      </c>
      <c r="H87" s="10"/>
      <c r="I87" s="26">
        <f t="shared" si="3"/>
        <v>0</v>
      </c>
      <c r="J87" s="26">
        <f t="shared" si="4"/>
        <v>0</v>
      </c>
      <c r="K87" s="26"/>
    </row>
    <row r="88" spans="2:11" s="24" customFormat="1" x14ac:dyDescent="0.25">
      <c r="B88" s="3">
        <v>76</v>
      </c>
      <c r="C88" s="43" t="s">
        <v>154</v>
      </c>
      <c r="D88" s="22">
        <v>6</v>
      </c>
      <c r="E88" s="3" t="s">
        <v>30</v>
      </c>
      <c r="F88" s="35"/>
      <c r="G88" s="26">
        <f t="shared" si="5"/>
        <v>0</v>
      </c>
      <c r="H88" s="10"/>
      <c r="I88" s="26">
        <f t="shared" si="3"/>
        <v>0</v>
      </c>
      <c r="J88" s="26">
        <f t="shared" si="4"/>
        <v>0</v>
      </c>
      <c r="K88" s="26"/>
    </row>
    <row r="89" spans="2:11" s="24" customFormat="1" x14ac:dyDescent="0.25">
      <c r="B89" s="3">
        <v>77</v>
      </c>
      <c r="C89" s="47" t="s">
        <v>69</v>
      </c>
      <c r="D89" s="22">
        <v>12</v>
      </c>
      <c r="E89" s="3" t="s">
        <v>3</v>
      </c>
      <c r="F89" s="35"/>
      <c r="G89" s="26">
        <f t="shared" si="5"/>
        <v>0</v>
      </c>
      <c r="H89" s="10"/>
      <c r="I89" s="26">
        <f t="shared" si="3"/>
        <v>0</v>
      </c>
      <c r="J89" s="26">
        <f t="shared" si="4"/>
        <v>0</v>
      </c>
      <c r="K89" s="26"/>
    </row>
    <row r="90" spans="2:11" s="24" customFormat="1" x14ac:dyDescent="0.25">
      <c r="B90" s="3">
        <v>78</v>
      </c>
      <c r="C90" s="43" t="s">
        <v>70</v>
      </c>
      <c r="D90" s="22">
        <v>120</v>
      </c>
      <c r="E90" s="3" t="s">
        <v>3</v>
      </c>
      <c r="F90" s="35"/>
      <c r="G90" s="26">
        <f t="shared" si="5"/>
        <v>0</v>
      </c>
      <c r="H90" s="10"/>
      <c r="I90" s="26">
        <f t="shared" si="3"/>
        <v>0</v>
      </c>
      <c r="J90" s="26">
        <f t="shared" si="4"/>
        <v>0</v>
      </c>
      <c r="K90" s="26"/>
    </row>
    <row r="91" spans="2:11" s="24" customFormat="1" ht="26.4" x14ac:dyDescent="0.25">
      <c r="B91" s="3">
        <v>79</v>
      </c>
      <c r="C91" s="43" t="s">
        <v>71</v>
      </c>
      <c r="D91" s="22">
        <v>12</v>
      </c>
      <c r="E91" s="3" t="s">
        <v>3</v>
      </c>
      <c r="F91" s="35"/>
      <c r="G91" s="26">
        <f t="shared" si="5"/>
        <v>0</v>
      </c>
      <c r="H91" s="10"/>
      <c r="I91" s="26">
        <f t="shared" si="3"/>
        <v>0</v>
      </c>
      <c r="J91" s="26">
        <f t="shared" si="4"/>
        <v>0</v>
      </c>
      <c r="K91" s="26"/>
    </row>
    <row r="92" spans="2:11" s="24" customFormat="1" ht="39.6" x14ac:dyDescent="0.25">
      <c r="B92" s="3">
        <v>80</v>
      </c>
      <c r="C92" s="43" t="s">
        <v>72</v>
      </c>
      <c r="D92" s="22">
        <v>6</v>
      </c>
      <c r="E92" s="3" t="s">
        <v>3</v>
      </c>
      <c r="F92" s="35"/>
      <c r="G92" s="26">
        <f t="shared" si="5"/>
        <v>0</v>
      </c>
      <c r="H92" s="10"/>
      <c r="I92" s="26">
        <f t="shared" si="3"/>
        <v>0</v>
      </c>
      <c r="J92" s="26">
        <f t="shared" si="4"/>
        <v>0</v>
      </c>
      <c r="K92" s="26"/>
    </row>
    <row r="93" spans="2:11" s="24" customFormat="1" ht="26.4" x14ac:dyDescent="0.25">
      <c r="B93" s="3">
        <v>81</v>
      </c>
      <c r="C93" s="43" t="s">
        <v>73</v>
      </c>
      <c r="D93" s="22">
        <v>1</v>
      </c>
      <c r="E93" s="3" t="s">
        <v>3</v>
      </c>
      <c r="F93" s="35"/>
      <c r="G93" s="26">
        <f t="shared" si="5"/>
        <v>0</v>
      </c>
      <c r="H93" s="10"/>
      <c r="I93" s="26">
        <f t="shared" si="3"/>
        <v>0</v>
      </c>
      <c r="J93" s="26">
        <f t="shared" si="4"/>
        <v>0</v>
      </c>
      <c r="K93" s="26"/>
    </row>
    <row r="94" spans="2:11" s="24" customFormat="1" x14ac:dyDescent="0.25">
      <c r="B94" s="3">
        <v>82</v>
      </c>
      <c r="C94" s="48" t="s">
        <v>155</v>
      </c>
      <c r="D94" s="22">
        <v>2</v>
      </c>
      <c r="E94" s="3" t="s">
        <v>30</v>
      </c>
      <c r="F94" s="35"/>
      <c r="G94" s="26">
        <f t="shared" si="5"/>
        <v>0</v>
      </c>
      <c r="H94" s="10"/>
      <c r="I94" s="26">
        <f t="shared" si="3"/>
        <v>0</v>
      </c>
      <c r="J94" s="26">
        <f t="shared" si="4"/>
        <v>0</v>
      </c>
      <c r="K94" s="26"/>
    </row>
    <row r="95" spans="2:11" s="24" customFormat="1" ht="39.6" x14ac:dyDescent="0.25">
      <c r="B95" s="3">
        <v>83</v>
      </c>
      <c r="C95" s="43" t="s">
        <v>74</v>
      </c>
      <c r="D95" s="22">
        <v>6</v>
      </c>
      <c r="E95" s="3" t="s">
        <v>75</v>
      </c>
      <c r="F95" s="35"/>
      <c r="G95" s="26">
        <f t="shared" si="5"/>
        <v>0</v>
      </c>
      <c r="H95" s="10"/>
      <c r="I95" s="26">
        <f t="shared" si="3"/>
        <v>0</v>
      </c>
      <c r="J95" s="26">
        <f t="shared" si="4"/>
        <v>0</v>
      </c>
      <c r="K95" s="26"/>
    </row>
    <row r="96" spans="2:11" s="24" customFormat="1" ht="26.4" x14ac:dyDescent="0.25">
      <c r="B96" s="3">
        <v>84</v>
      </c>
      <c r="C96" s="43" t="s">
        <v>156</v>
      </c>
      <c r="D96" s="22">
        <v>6</v>
      </c>
      <c r="E96" s="3" t="s">
        <v>75</v>
      </c>
      <c r="F96" s="35"/>
      <c r="G96" s="26">
        <f t="shared" si="5"/>
        <v>0</v>
      </c>
      <c r="H96" s="10"/>
      <c r="I96" s="26">
        <f t="shared" si="3"/>
        <v>0</v>
      </c>
      <c r="J96" s="26">
        <f t="shared" si="4"/>
        <v>0</v>
      </c>
      <c r="K96" s="26"/>
    </row>
    <row r="97" spans="2:11" s="24" customFormat="1" ht="26.4" x14ac:dyDescent="0.25">
      <c r="B97" s="3">
        <v>85</v>
      </c>
      <c r="C97" s="43" t="s">
        <v>157</v>
      </c>
      <c r="D97" s="22">
        <v>12</v>
      </c>
      <c r="E97" s="3" t="s">
        <v>75</v>
      </c>
      <c r="F97" s="35"/>
      <c r="G97" s="26">
        <f t="shared" si="5"/>
        <v>0</v>
      </c>
      <c r="H97" s="10"/>
      <c r="I97" s="26">
        <f t="shared" si="3"/>
        <v>0</v>
      </c>
      <c r="J97" s="26">
        <f t="shared" si="4"/>
        <v>0</v>
      </c>
      <c r="K97" s="26"/>
    </row>
    <row r="98" spans="2:11" s="24" customFormat="1" x14ac:dyDescent="0.25">
      <c r="B98" s="3">
        <v>86</v>
      </c>
      <c r="C98" s="43" t="s">
        <v>158</v>
      </c>
      <c r="D98" s="22">
        <v>2</v>
      </c>
      <c r="E98" s="3" t="s">
        <v>75</v>
      </c>
      <c r="F98" s="35"/>
      <c r="G98" s="26">
        <f t="shared" si="5"/>
        <v>0</v>
      </c>
      <c r="H98" s="10"/>
      <c r="I98" s="26">
        <f t="shared" si="3"/>
        <v>0</v>
      </c>
      <c r="J98" s="26">
        <f t="shared" si="4"/>
        <v>0</v>
      </c>
      <c r="K98" s="26"/>
    </row>
    <row r="99" spans="2:11" s="24" customFormat="1" x14ac:dyDescent="0.25">
      <c r="B99" s="3">
        <v>87</v>
      </c>
      <c r="C99" s="43" t="s">
        <v>159</v>
      </c>
      <c r="D99" s="22">
        <v>2</v>
      </c>
      <c r="E99" s="3" t="s">
        <v>75</v>
      </c>
      <c r="F99" s="35"/>
      <c r="G99" s="26">
        <f t="shared" si="5"/>
        <v>0</v>
      </c>
      <c r="H99" s="10"/>
      <c r="I99" s="26">
        <f t="shared" si="3"/>
        <v>0</v>
      </c>
      <c r="J99" s="26">
        <f t="shared" si="4"/>
        <v>0</v>
      </c>
      <c r="K99" s="26"/>
    </row>
    <row r="100" spans="2:11" s="24" customFormat="1" x14ac:dyDescent="0.25">
      <c r="B100" s="3">
        <v>88</v>
      </c>
      <c r="C100" s="43" t="s">
        <v>160</v>
      </c>
      <c r="D100" s="22">
        <v>2</v>
      </c>
      <c r="E100" s="3" t="s">
        <v>75</v>
      </c>
      <c r="F100" s="35"/>
      <c r="G100" s="26">
        <f t="shared" si="5"/>
        <v>0</v>
      </c>
      <c r="H100" s="10"/>
      <c r="I100" s="26">
        <f t="shared" si="3"/>
        <v>0</v>
      </c>
      <c r="J100" s="26">
        <f t="shared" si="4"/>
        <v>0</v>
      </c>
      <c r="K100" s="26"/>
    </row>
    <row r="101" spans="2:11" s="24" customFormat="1" ht="52.8" x14ac:dyDescent="0.25">
      <c r="B101" s="3">
        <v>89</v>
      </c>
      <c r="C101" s="43" t="s">
        <v>161</v>
      </c>
      <c r="D101" s="22">
        <v>3000</v>
      </c>
      <c r="E101" s="3" t="s">
        <v>75</v>
      </c>
      <c r="F101" s="35"/>
      <c r="G101" s="26">
        <f t="shared" si="5"/>
        <v>0</v>
      </c>
      <c r="H101" s="10"/>
      <c r="I101" s="26">
        <f t="shared" si="3"/>
        <v>0</v>
      </c>
      <c r="J101" s="26">
        <f t="shared" si="4"/>
        <v>0</v>
      </c>
      <c r="K101" s="26"/>
    </row>
    <row r="102" spans="2:11" s="24" customFormat="1" ht="52.8" x14ac:dyDescent="0.25">
      <c r="B102" s="3">
        <v>90</v>
      </c>
      <c r="C102" s="43" t="s">
        <v>162</v>
      </c>
      <c r="D102" s="22">
        <v>72</v>
      </c>
      <c r="E102" s="3" t="s">
        <v>75</v>
      </c>
      <c r="F102" s="35"/>
      <c r="G102" s="26">
        <f t="shared" si="5"/>
        <v>0</v>
      </c>
      <c r="H102" s="10"/>
      <c r="I102" s="26">
        <f t="shared" si="3"/>
        <v>0</v>
      </c>
      <c r="J102" s="26">
        <f t="shared" si="4"/>
        <v>0</v>
      </c>
      <c r="K102" s="26"/>
    </row>
    <row r="103" spans="2:11" s="24" customFormat="1" ht="26.4" x14ac:dyDescent="0.25">
      <c r="B103" s="3">
        <v>91</v>
      </c>
      <c r="C103" s="43" t="s">
        <v>163</v>
      </c>
      <c r="D103" s="22">
        <v>72</v>
      </c>
      <c r="E103" s="3" t="s">
        <v>75</v>
      </c>
      <c r="F103" s="35"/>
      <c r="G103" s="26">
        <f t="shared" si="5"/>
        <v>0</v>
      </c>
      <c r="H103" s="10"/>
      <c r="I103" s="26">
        <f t="shared" si="3"/>
        <v>0</v>
      </c>
      <c r="J103" s="26">
        <f t="shared" si="4"/>
        <v>0</v>
      </c>
      <c r="K103" s="26"/>
    </row>
    <row r="104" spans="2:11" s="24" customFormat="1" ht="26.4" x14ac:dyDescent="0.25">
      <c r="B104" s="3">
        <v>92</v>
      </c>
      <c r="C104" s="45" t="s">
        <v>76</v>
      </c>
      <c r="D104" s="22">
        <v>1</v>
      </c>
      <c r="E104" s="3" t="s">
        <v>29</v>
      </c>
      <c r="F104" s="35"/>
      <c r="G104" s="26">
        <f t="shared" si="5"/>
        <v>0</v>
      </c>
      <c r="H104" s="10"/>
      <c r="I104" s="26">
        <f t="shared" si="3"/>
        <v>0</v>
      </c>
      <c r="J104" s="26">
        <f t="shared" si="4"/>
        <v>0</v>
      </c>
      <c r="K104" s="26"/>
    </row>
    <row r="105" spans="2:11" s="24" customFormat="1" ht="26.4" x14ac:dyDescent="0.25">
      <c r="B105" s="3">
        <v>93</v>
      </c>
      <c r="C105" s="44" t="s">
        <v>164</v>
      </c>
      <c r="D105" s="22">
        <v>1</v>
      </c>
      <c r="E105" s="3" t="s">
        <v>30</v>
      </c>
      <c r="F105" s="35"/>
      <c r="G105" s="26">
        <f t="shared" si="5"/>
        <v>0</v>
      </c>
      <c r="H105" s="10"/>
      <c r="I105" s="26">
        <f t="shared" si="3"/>
        <v>0</v>
      </c>
      <c r="J105" s="26">
        <f t="shared" si="4"/>
        <v>0</v>
      </c>
      <c r="K105" s="26"/>
    </row>
    <row r="106" spans="2:11" s="24" customFormat="1" x14ac:dyDescent="0.25">
      <c r="B106" s="3">
        <v>94</v>
      </c>
      <c r="C106" s="43" t="s">
        <v>165</v>
      </c>
      <c r="D106" s="22">
        <v>1</v>
      </c>
      <c r="E106" s="3" t="s">
        <v>30</v>
      </c>
      <c r="F106" s="35"/>
      <c r="G106" s="26">
        <f t="shared" si="5"/>
        <v>0</v>
      </c>
      <c r="H106" s="10"/>
      <c r="I106" s="26">
        <f t="shared" si="3"/>
        <v>0</v>
      </c>
      <c r="J106" s="26">
        <f t="shared" si="4"/>
        <v>0</v>
      </c>
      <c r="K106" s="26"/>
    </row>
    <row r="107" spans="2:11" s="24" customFormat="1" ht="26.4" x14ac:dyDescent="0.25">
      <c r="B107" s="3">
        <v>95</v>
      </c>
      <c r="C107" s="43" t="s">
        <v>77</v>
      </c>
      <c r="D107" s="22">
        <v>80</v>
      </c>
      <c r="E107" s="3" t="s">
        <v>29</v>
      </c>
      <c r="F107" s="35"/>
      <c r="G107" s="26">
        <f t="shared" si="5"/>
        <v>0</v>
      </c>
      <c r="H107" s="10"/>
      <c r="I107" s="26">
        <f t="shared" si="3"/>
        <v>0</v>
      </c>
      <c r="J107" s="26">
        <f t="shared" si="4"/>
        <v>0</v>
      </c>
      <c r="K107" s="26"/>
    </row>
    <row r="108" spans="2:11" s="24" customFormat="1" ht="26.4" x14ac:dyDescent="0.25">
      <c r="B108" s="3">
        <v>96</v>
      </c>
      <c r="C108" s="43" t="s">
        <v>78</v>
      </c>
      <c r="D108" s="22">
        <v>60</v>
      </c>
      <c r="E108" s="3" t="s">
        <v>29</v>
      </c>
      <c r="F108" s="35"/>
      <c r="G108" s="26">
        <f t="shared" si="5"/>
        <v>0</v>
      </c>
      <c r="H108" s="10"/>
      <c r="I108" s="26">
        <f t="shared" si="3"/>
        <v>0</v>
      </c>
      <c r="J108" s="26">
        <f t="shared" si="4"/>
        <v>0</v>
      </c>
      <c r="K108" s="26"/>
    </row>
    <row r="109" spans="2:11" s="24" customFormat="1" ht="26.4" x14ac:dyDescent="0.25">
      <c r="B109" s="3">
        <v>97</v>
      </c>
      <c r="C109" s="43" t="s">
        <v>79</v>
      </c>
      <c r="D109" s="22">
        <v>120</v>
      </c>
      <c r="E109" s="3" t="s">
        <v>29</v>
      </c>
      <c r="F109" s="35"/>
      <c r="G109" s="26">
        <f t="shared" si="5"/>
        <v>0</v>
      </c>
      <c r="H109" s="10"/>
      <c r="I109" s="26">
        <f t="shared" si="3"/>
        <v>0</v>
      </c>
      <c r="J109" s="26">
        <f t="shared" si="4"/>
        <v>0</v>
      </c>
      <c r="K109" s="26"/>
    </row>
    <row r="110" spans="2:11" s="24" customFormat="1" ht="26.4" x14ac:dyDescent="0.25">
      <c r="B110" s="3">
        <v>98</v>
      </c>
      <c r="C110" s="43" t="s">
        <v>80</v>
      </c>
      <c r="D110" s="22">
        <v>12</v>
      </c>
      <c r="E110" s="3" t="s">
        <v>29</v>
      </c>
      <c r="F110" s="35"/>
      <c r="G110" s="26">
        <f t="shared" si="5"/>
        <v>0</v>
      </c>
      <c r="H110" s="10"/>
      <c r="I110" s="26">
        <f t="shared" si="3"/>
        <v>0</v>
      </c>
      <c r="J110" s="26">
        <f t="shared" si="4"/>
        <v>0</v>
      </c>
      <c r="K110" s="26"/>
    </row>
    <row r="111" spans="2:11" s="24" customFormat="1" ht="26.4" x14ac:dyDescent="0.25">
      <c r="B111" s="3">
        <v>99</v>
      </c>
      <c r="C111" s="43" t="s">
        <v>81</v>
      </c>
      <c r="D111" s="22">
        <v>12</v>
      </c>
      <c r="E111" s="3" t="s">
        <v>29</v>
      </c>
      <c r="F111" s="36"/>
      <c r="G111" s="26">
        <f t="shared" si="5"/>
        <v>0</v>
      </c>
      <c r="H111" s="10"/>
      <c r="I111" s="26">
        <f t="shared" si="3"/>
        <v>0</v>
      </c>
      <c r="J111" s="26">
        <f t="shared" si="4"/>
        <v>0</v>
      </c>
      <c r="K111" s="26"/>
    </row>
    <row r="112" spans="2:11" s="24" customFormat="1" ht="26.4" x14ac:dyDescent="0.25">
      <c r="B112" s="3">
        <v>100</v>
      </c>
      <c r="C112" s="43" t="s">
        <v>166</v>
      </c>
      <c r="D112" s="22">
        <v>12</v>
      </c>
      <c r="E112" s="3" t="s">
        <v>30</v>
      </c>
      <c r="F112" s="35"/>
      <c r="G112" s="26">
        <f t="shared" si="5"/>
        <v>0</v>
      </c>
      <c r="H112" s="10"/>
      <c r="I112" s="26">
        <f t="shared" si="3"/>
        <v>0</v>
      </c>
      <c r="J112" s="26">
        <f t="shared" si="4"/>
        <v>0</v>
      </c>
      <c r="K112" s="26"/>
    </row>
    <row r="113" spans="2:11" s="24" customFormat="1" ht="26.4" x14ac:dyDescent="0.25">
      <c r="B113" s="3">
        <v>101</v>
      </c>
      <c r="C113" s="54" t="s">
        <v>167</v>
      </c>
      <c r="D113" s="22">
        <v>1</v>
      </c>
      <c r="E113" s="3" t="s">
        <v>30</v>
      </c>
      <c r="F113" s="35"/>
      <c r="G113" s="26">
        <f t="shared" si="5"/>
        <v>0</v>
      </c>
      <c r="H113" s="10"/>
      <c r="I113" s="26">
        <f t="shared" si="3"/>
        <v>0</v>
      </c>
      <c r="J113" s="26">
        <f t="shared" si="4"/>
        <v>0</v>
      </c>
      <c r="K113" s="26"/>
    </row>
    <row r="114" spans="2:11" s="24" customFormat="1" ht="39.6" x14ac:dyDescent="0.25">
      <c r="B114" s="3">
        <v>102</v>
      </c>
      <c r="C114" s="52" t="s">
        <v>82</v>
      </c>
      <c r="D114" s="22">
        <v>12</v>
      </c>
      <c r="E114" s="3" t="s">
        <v>83</v>
      </c>
      <c r="F114" s="35"/>
      <c r="G114" s="26">
        <f t="shared" si="5"/>
        <v>0</v>
      </c>
      <c r="H114" s="10"/>
      <c r="I114" s="26">
        <f t="shared" si="3"/>
        <v>0</v>
      </c>
      <c r="J114" s="26">
        <f t="shared" si="4"/>
        <v>0</v>
      </c>
      <c r="K114" s="26"/>
    </row>
    <row r="115" spans="2:11" s="24" customFormat="1" ht="26.4" x14ac:dyDescent="0.25">
      <c r="B115" s="3">
        <v>103</v>
      </c>
      <c r="C115" s="55" t="s">
        <v>168</v>
      </c>
      <c r="D115" s="22">
        <v>24</v>
      </c>
      <c r="E115" s="3" t="s">
        <v>3</v>
      </c>
      <c r="F115" s="36"/>
      <c r="G115" s="26">
        <f t="shared" si="5"/>
        <v>0</v>
      </c>
      <c r="H115" s="10"/>
      <c r="I115" s="26">
        <f t="shared" si="3"/>
        <v>0</v>
      </c>
      <c r="J115" s="26">
        <f t="shared" si="4"/>
        <v>0</v>
      </c>
      <c r="K115" s="26"/>
    </row>
    <row r="116" spans="2:11" s="24" customFormat="1" ht="26.4" x14ac:dyDescent="0.25">
      <c r="B116" s="3">
        <v>104</v>
      </c>
      <c r="C116" s="52" t="s">
        <v>169</v>
      </c>
      <c r="D116" s="22">
        <v>24</v>
      </c>
      <c r="E116" s="3" t="s">
        <v>30</v>
      </c>
      <c r="F116" s="35"/>
      <c r="G116" s="26">
        <f t="shared" si="5"/>
        <v>0</v>
      </c>
      <c r="H116" s="10"/>
      <c r="I116" s="26">
        <f t="shared" si="3"/>
        <v>0</v>
      </c>
      <c r="J116" s="26">
        <f t="shared" si="4"/>
        <v>0</v>
      </c>
      <c r="K116" s="26"/>
    </row>
    <row r="117" spans="2:11" s="24" customFormat="1" ht="26.4" x14ac:dyDescent="0.25">
      <c r="B117" s="3">
        <v>105</v>
      </c>
      <c r="C117" s="52" t="s">
        <v>170</v>
      </c>
      <c r="D117" s="22">
        <v>6</v>
      </c>
      <c r="E117" s="3" t="s">
        <v>30</v>
      </c>
      <c r="F117" s="35"/>
      <c r="G117" s="26">
        <f t="shared" si="5"/>
        <v>0</v>
      </c>
      <c r="H117" s="10"/>
      <c r="I117" s="26">
        <f t="shared" si="3"/>
        <v>0</v>
      </c>
      <c r="J117" s="26">
        <f t="shared" si="4"/>
        <v>0</v>
      </c>
      <c r="K117" s="26"/>
    </row>
    <row r="118" spans="2:11" s="24" customFormat="1" ht="26.4" x14ac:dyDescent="0.25">
      <c r="B118" s="3">
        <v>106</v>
      </c>
      <c r="C118" s="52" t="s">
        <v>84</v>
      </c>
      <c r="D118" s="22">
        <v>60</v>
      </c>
      <c r="E118" s="3" t="s">
        <v>3</v>
      </c>
      <c r="F118" s="35"/>
      <c r="G118" s="26">
        <f t="shared" si="5"/>
        <v>0</v>
      </c>
      <c r="H118" s="10"/>
      <c r="I118" s="26">
        <f t="shared" si="3"/>
        <v>0</v>
      </c>
      <c r="J118" s="26">
        <f t="shared" si="4"/>
        <v>0</v>
      </c>
      <c r="K118" s="26"/>
    </row>
    <row r="119" spans="2:11" s="24" customFormat="1" ht="26.4" x14ac:dyDescent="0.25">
      <c r="B119" s="3">
        <v>107</v>
      </c>
      <c r="C119" s="52" t="s">
        <v>85</v>
      </c>
      <c r="D119" s="25">
        <v>60</v>
      </c>
      <c r="E119" s="3" t="s">
        <v>3</v>
      </c>
      <c r="F119" s="26"/>
      <c r="G119" s="26">
        <f t="shared" si="5"/>
        <v>0</v>
      </c>
      <c r="H119" s="10"/>
      <c r="I119" s="26">
        <f t="shared" si="3"/>
        <v>0</v>
      </c>
      <c r="J119" s="26">
        <f t="shared" si="4"/>
        <v>0</v>
      </c>
      <c r="K119" s="26"/>
    </row>
    <row r="120" spans="2:11" s="24" customFormat="1" ht="26.4" x14ac:dyDescent="0.25">
      <c r="B120" s="3">
        <v>108</v>
      </c>
      <c r="C120" s="55" t="s">
        <v>86</v>
      </c>
      <c r="D120" s="22">
        <v>12</v>
      </c>
      <c r="E120" s="3" t="s">
        <v>3</v>
      </c>
      <c r="F120" s="36"/>
      <c r="G120" s="26">
        <f t="shared" si="5"/>
        <v>0</v>
      </c>
      <c r="H120" s="10"/>
      <c r="I120" s="26">
        <f t="shared" si="3"/>
        <v>0</v>
      </c>
      <c r="J120" s="26">
        <f t="shared" si="4"/>
        <v>0</v>
      </c>
      <c r="K120" s="26"/>
    </row>
    <row r="121" spans="2:11" s="24" customFormat="1" ht="26.4" x14ac:dyDescent="0.25">
      <c r="B121" s="3">
        <v>109</v>
      </c>
      <c r="C121" s="55" t="s">
        <v>87</v>
      </c>
      <c r="D121" s="22">
        <v>6</v>
      </c>
      <c r="E121" s="3" t="s">
        <v>3</v>
      </c>
      <c r="F121" s="36"/>
      <c r="G121" s="26">
        <f t="shared" si="5"/>
        <v>0</v>
      </c>
      <c r="H121" s="10"/>
      <c r="I121" s="26">
        <f t="shared" si="3"/>
        <v>0</v>
      </c>
      <c r="J121" s="26">
        <f t="shared" si="4"/>
        <v>0</v>
      </c>
      <c r="K121" s="26"/>
    </row>
    <row r="122" spans="2:11" s="24" customFormat="1" ht="26.4" x14ac:dyDescent="0.25">
      <c r="B122" s="3">
        <v>110</v>
      </c>
      <c r="C122" s="55" t="s">
        <v>88</v>
      </c>
      <c r="D122" s="22">
        <v>5</v>
      </c>
      <c r="E122" s="3" t="s">
        <v>89</v>
      </c>
      <c r="F122" s="36"/>
      <c r="G122" s="26">
        <f t="shared" si="5"/>
        <v>0</v>
      </c>
      <c r="H122" s="10"/>
      <c r="I122" s="26">
        <f t="shared" si="3"/>
        <v>0</v>
      </c>
      <c r="J122" s="26">
        <f t="shared" si="4"/>
        <v>0</v>
      </c>
      <c r="K122" s="26"/>
    </row>
    <row r="123" spans="2:11" s="24" customFormat="1" ht="39.6" x14ac:dyDescent="0.25">
      <c r="B123" s="3">
        <v>111</v>
      </c>
      <c r="C123" s="52" t="s">
        <v>90</v>
      </c>
      <c r="D123" s="22">
        <v>2</v>
      </c>
      <c r="E123" s="3" t="s">
        <v>29</v>
      </c>
      <c r="F123" s="35"/>
      <c r="G123" s="26">
        <f t="shared" si="5"/>
        <v>0</v>
      </c>
      <c r="H123" s="10"/>
      <c r="I123" s="26">
        <f t="shared" si="3"/>
        <v>0</v>
      </c>
      <c r="J123" s="26">
        <f t="shared" si="4"/>
        <v>0</v>
      </c>
      <c r="K123" s="26"/>
    </row>
    <row r="124" spans="2:11" s="24" customFormat="1" x14ac:dyDescent="0.25">
      <c r="B124" s="3">
        <v>112</v>
      </c>
      <c r="C124" s="56" t="s">
        <v>91</v>
      </c>
      <c r="D124" s="22">
        <v>5</v>
      </c>
      <c r="E124" s="3" t="s">
        <v>29</v>
      </c>
      <c r="F124" s="35"/>
      <c r="G124" s="26">
        <f t="shared" si="5"/>
        <v>0</v>
      </c>
      <c r="H124" s="10"/>
      <c r="I124" s="26">
        <f t="shared" si="3"/>
        <v>0</v>
      </c>
      <c r="J124" s="26">
        <f t="shared" si="4"/>
        <v>0</v>
      </c>
      <c r="K124" s="26"/>
    </row>
    <row r="125" spans="2:11" s="24" customFormat="1" x14ac:dyDescent="0.25">
      <c r="B125" s="3">
        <v>113</v>
      </c>
      <c r="C125" s="53" t="s">
        <v>92</v>
      </c>
      <c r="D125" s="22">
        <v>12</v>
      </c>
      <c r="E125" s="3" t="s">
        <v>3</v>
      </c>
      <c r="F125" s="35"/>
      <c r="G125" s="26">
        <f t="shared" si="5"/>
        <v>0</v>
      </c>
      <c r="H125" s="10"/>
      <c r="I125" s="26">
        <f t="shared" si="3"/>
        <v>0</v>
      </c>
      <c r="J125" s="26">
        <f t="shared" si="4"/>
        <v>0</v>
      </c>
      <c r="K125" s="26"/>
    </row>
    <row r="126" spans="2:11" s="24" customFormat="1" ht="52.8" x14ac:dyDescent="0.25">
      <c r="B126" s="3">
        <v>114</v>
      </c>
      <c r="C126" s="43" t="s">
        <v>93</v>
      </c>
      <c r="D126" s="22">
        <v>24</v>
      </c>
      <c r="E126" s="3" t="s">
        <v>3</v>
      </c>
      <c r="F126" s="35"/>
      <c r="G126" s="26">
        <f t="shared" si="5"/>
        <v>0</v>
      </c>
      <c r="H126" s="10"/>
      <c r="I126" s="26">
        <f t="shared" si="3"/>
        <v>0</v>
      </c>
      <c r="J126" s="26">
        <f t="shared" si="4"/>
        <v>0</v>
      </c>
      <c r="K126" s="26"/>
    </row>
    <row r="127" spans="2:11" s="24" customFormat="1" ht="52.8" x14ac:dyDescent="0.25">
      <c r="B127" s="3">
        <v>115</v>
      </c>
      <c r="C127" s="43" t="s">
        <v>94</v>
      </c>
      <c r="D127" s="22">
        <v>60</v>
      </c>
      <c r="E127" s="3" t="s">
        <v>3</v>
      </c>
      <c r="F127" s="35"/>
      <c r="G127" s="26">
        <f t="shared" si="5"/>
        <v>0</v>
      </c>
      <c r="H127" s="10"/>
      <c r="I127" s="26">
        <f t="shared" si="3"/>
        <v>0</v>
      </c>
      <c r="J127" s="26">
        <f t="shared" si="4"/>
        <v>0</v>
      </c>
      <c r="K127" s="26"/>
    </row>
    <row r="128" spans="2:11" s="24" customFormat="1" ht="52.8" x14ac:dyDescent="0.25">
      <c r="B128" s="3">
        <v>116</v>
      </c>
      <c r="C128" s="43" t="s">
        <v>95</v>
      </c>
      <c r="D128" s="22">
        <v>60</v>
      </c>
      <c r="E128" s="3" t="s">
        <v>3</v>
      </c>
      <c r="F128" s="35"/>
      <c r="G128" s="26">
        <f t="shared" si="5"/>
        <v>0</v>
      </c>
      <c r="H128" s="10"/>
      <c r="I128" s="26">
        <f t="shared" si="3"/>
        <v>0</v>
      </c>
      <c r="J128" s="26">
        <f t="shared" si="4"/>
        <v>0</v>
      </c>
      <c r="K128" s="26"/>
    </row>
    <row r="129" spans="2:11" s="24" customFormat="1" ht="52.8" x14ac:dyDescent="0.25">
      <c r="B129" s="3">
        <v>117</v>
      </c>
      <c r="C129" s="43" t="s">
        <v>96</v>
      </c>
      <c r="D129" s="22">
        <v>250</v>
      </c>
      <c r="E129" s="3" t="s">
        <v>3</v>
      </c>
      <c r="F129" s="35"/>
      <c r="G129" s="26">
        <f t="shared" si="5"/>
        <v>0</v>
      </c>
      <c r="H129" s="10"/>
      <c r="I129" s="26">
        <f t="shared" si="3"/>
        <v>0</v>
      </c>
      <c r="J129" s="26">
        <f t="shared" si="4"/>
        <v>0</v>
      </c>
      <c r="K129" s="26"/>
    </row>
    <row r="130" spans="2:11" s="24" customFormat="1" ht="52.8" x14ac:dyDescent="0.25">
      <c r="B130" s="3">
        <v>118</v>
      </c>
      <c r="C130" s="43" t="s">
        <v>97</v>
      </c>
      <c r="D130" s="22">
        <v>250</v>
      </c>
      <c r="E130" s="3" t="s">
        <v>3</v>
      </c>
      <c r="F130" s="35"/>
      <c r="G130" s="26">
        <f t="shared" si="5"/>
        <v>0</v>
      </c>
      <c r="H130" s="10"/>
      <c r="I130" s="26">
        <f t="shared" si="3"/>
        <v>0</v>
      </c>
      <c r="J130" s="26">
        <f t="shared" si="4"/>
        <v>0</v>
      </c>
      <c r="K130" s="26"/>
    </row>
    <row r="131" spans="2:11" s="24" customFormat="1" ht="26.4" x14ac:dyDescent="0.25">
      <c r="B131" s="3">
        <v>119</v>
      </c>
      <c r="C131" s="43" t="s">
        <v>171</v>
      </c>
      <c r="D131" s="22">
        <v>150</v>
      </c>
      <c r="E131" s="3" t="s">
        <v>30</v>
      </c>
      <c r="F131" s="35"/>
      <c r="G131" s="26">
        <f t="shared" si="5"/>
        <v>0</v>
      </c>
      <c r="H131" s="10"/>
      <c r="I131" s="26">
        <f t="shared" si="3"/>
        <v>0</v>
      </c>
      <c r="J131" s="26">
        <f t="shared" si="4"/>
        <v>0</v>
      </c>
      <c r="K131" s="26"/>
    </row>
    <row r="132" spans="2:11" s="24" customFormat="1" ht="26.4" x14ac:dyDescent="0.25">
      <c r="B132" s="3">
        <v>120</v>
      </c>
      <c r="C132" s="43" t="s">
        <v>172</v>
      </c>
      <c r="D132" s="22">
        <v>150</v>
      </c>
      <c r="E132" s="3" t="s">
        <v>30</v>
      </c>
      <c r="F132" s="35"/>
      <c r="G132" s="26">
        <f t="shared" si="5"/>
        <v>0</v>
      </c>
      <c r="H132" s="10"/>
      <c r="I132" s="26">
        <f t="shared" si="3"/>
        <v>0</v>
      </c>
      <c r="J132" s="26">
        <f t="shared" si="4"/>
        <v>0</v>
      </c>
      <c r="K132" s="26"/>
    </row>
    <row r="133" spans="2:11" s="24" customFormat="1" x14ac:dyDescent="0.25">
      <c r="B133" s="3">
        <v>121</v>
      </c>
      <c r="C133" s="43" t="s">
        <v>98</v>
      </c>
      <c r="D133" s="22">
        <v>2</v>
      </c>
      <c r="E133" s="3" t="s">
        <v>3</v>
      </c>
      <c r="F133" s="35"/>
      <c r="G133" s="26">
        <f t="shared" si="5"/>
        <v>0</v>
      </c>
      <c r="H133" s="10"/>
      <c r="I133" s="26">
        <f t="shared" si="3"/>
        <v>0</v>
      </c>
      <c r="J133" s="26">
        <f t="shared" si="4"/>
        <v>0</v>
      </c>
      <c r="K133" s="26"/>
    </row>
    <row r="134" spans="2:11" s="24" customFormat="1" ht="26.4" x14ac:dyDescent="0.25">
      <c r="B134" s="3">
        <v>122</v>
      </c>
      <c r="C134" s="43" t="s">
        <v>99</v>
      </c>
      <c r="D134" s="22">
        <v>6</v>
      </c>
      <c r="E134" s="3" t="s">
        <v>3</v>
      </c>
      <c r="F134" s="35"/>
      <c r="G134" s="26">
        <f t="shared" si="5"/>
        <v>0</v>
      </c>
      <c r="H134" s="10"/>
      <c r="I134" s="26">
        <f t="shared" si="3"/>
        <v>0</v>
      </c>
      <c r="J134" s="26">
        <f t="shared" si="4"/>
        <v>0</v>
      </c>
      <c r="K134" s="26"/>
    </row>
    <row r="135" spans="2:11" s="24" customFormat="1" ht="39.6" x14ac:dyDescent="0.25">
      <c r="B135" s="3">
        <v>123</v>
      </c>
      <c r="C135" s="43" t="s">
        <v>100</v>
      </c>
      <c r="D135" s="22">
        <v>48</v>
      </c>
      <c r="E135" s="3" t="s">
        <v>3</v>
      </c>
      <c r="F135" s="35"/>
      <c r="G135" s="26">
        <f t="shared" si="5"/>
        <v>0</v>
      </c>
      <c r="H135" s="10"/>
      <c r="I135" s="26">
        <f t="shared" si="3"/>
        <v>0</v>
      </c>
      <c r="J135" s="26">
        <f t="shared" si="4"/>
        <v>0</v>
      </c>
      <c r="K135" s="26"/>
    </row>
    <row r="136" spans="2:11" s="24" customFormat="1" x14ac:dyDescent="0.25">
      <c r="B136" s="3">
        <v>124</v>
      </c>
      <c r="C136" s="43" t="s">
        <v>101</v>
      </c>
      <c r="D136" s="22">
        <v>6</v>
      </c>
      <c r="E136" s="3" t="s">
        <v>3</v>
      </c>
      <c r="F136" s="35"/>
      <c r="G136" s="26">
        <f t="shared" si="5"/>
        <v>0</v>
      </c>
      <c r="H136" s="10"/>
      <c r="I136" s="26">
        <f t="shared" si="3"/>
        <v>0</v>
      </c>
      <c r="J136" s="26">
        <f t="shared" si="4"/>
        <v>0</v>
      </c>
      <c r="K136" s="26"/>
    </row>
    <row r="137" spans="2:11" s="24" customFormat="1" x14ac:dyDescent="0.25">
      <c r="B137" s="3">
        <v>125</v>
      </c>
      <c r="C137" s="43" t="s">
        <v>102</v>
      </c>
      <c r="D137" s="22">
        <v>6</v>
      </c>
      <c r="E137" s="3" t="s">
        <v>3</v>
      </c>
      <c r="F137" s="35"/>
      <c r="G137" s="26">
        <f t="shared" si="5"/>
        <v>0</v>
      </c>
      <c r="H137" s="10"/>
      <c r="I137" s="26">
        <f t="shared" si="3"/>
        <v>0</v>
      </c>
      <c r="J137" s="26">
        <f t="shared" si="4"/>
        <v>0</v>
      </c>
      <c r="K137" s="26"/>
    </row>
    <row r="138" spans="2:11" s="24" customFormat="1" ht="39.6" x14ac:dyDescent="0.25">
      <c r="B138" s="3">
        <v>126</v>
      </c>
      <c r="C138" s="43" t="s">
        <v>103</v>
      </c>
      <c r="D138" s="22">
        <v>6</v>
      </c>
      <c r="E138" s="3" t="s">
        <v>3</v>
      </c>
      <c r="F138" s="35"/>
      <c r="G138" s="26">
        <f t="shared" si="5"/>
        <v>0</v>
      </c>
      <c r="H138" s="10"/>
      <c r="I138" s="26">
        <f t="shared" si="3"/>
        <v>0</v>
      </c>
      <c r="J138" s="26">
        <f t="shared" si="4"/>
        <v>0</v>
      </c>
      <c r="K138" s="26"/>
    </row>
    <row r="139" spans="2:11" s="24" customFormat="1" x14ac:dyDescent="0.25">
      <c r="B139" s="3">
        <v>127</v>
      </c>
      <c r="C139" s="43" t="s">
        <v>173</v>
      </c>
      <c r="D139" s="22">
        <v>24</v>
      </c>
      <c r="E139" s="3" t="s">
        <v>3</v>
      </c>
      <c r="F139" s="35"/>
      <c r="G139" s="26">
        <f t="shared" si="5"/>
        <v>0</v>
      </c>
      <c r="H139" s="10"/>
      <c r="I139" s="26">
        <f t="shared" si="3"/>
        <v>0</v>
      </c>
      <c r="J139" s="26">
        <f t="shared" si="4"/>
        <v>0</v>
      </c>
      <c r="K139" s="26"/>
    </row>
    <row r="140" spans="2:11" s="24" customFormat="1" ht="26.4" x14ac:dyDescent="0.25">
      <c r="B140" s="3">
        <v>128</v>
      </c>
      <c r="C140" s="43" t="s">
        <v>104</v>
      </c>
      <c r="D140" s="25">
        <v>170</v>
      </c>
      <c r="E140" s="3" t="s">
        <v>3</v>
      </c>
      <c r="F140" s="26"/>
      <c r="G140" s="26">
        <f t="shared" si="5"/>
        <v>0</v>
      </c>
      <c r="H140" s="10"/>
      <c r="I140" s="26">
        <f t="shared" si="3"/>
        <v>0</v>
      </c>
      <c r="J140" s="26">
        <f t="shared" si="4"/>
        <v>0</v>
      </c>
      <c r="K140" s="26"/>
    </row>
    <row r="141" spans="2:11" s="24" customFormat="1" ht="26.4" x14ac:dyDescent="0.25">
      <c r="B141" s="3">
        <v>129</v>
      </c>
      <c r="C141" s="43" t="s">
        <v>105</v>
      </c>
      <c r="D141" s="25">
        <v>48</v>
      </c>
      <c r="E141" s="3" t="s">
        <v>3</v>
      </c>
      <c r="F141" s="26"/>
      <c r="G141" s="26">
        <f t="shared" si="5"/>
        <v>0</v>
      </c>
      <c r="H141" s="10"/>
      <c r="I141" s="26">
        <f t="shared" ref="I141:I170" si="6">F141+(F141*H141)</f>
        <v>0</v>
      </c>
      <c r="J141" s="26">
        <f t="shared" ref="J141:J170" si="7">G141+(G141*H141)</f>
        <v>0</v>
      </c>
      <c r="K141" s="26"/>
    </row>
    <row r="142" spans="2:11" s="24" customFormat="1" x14ac:dyDescent="0.25">
      <c r="B142" s="3">
        <v>130</v>
      </c>
      <c r="C142" s="43" t="s">
        <v>106</v>
      </c>
      <c r="D142" s="25">
        <v>120</v>
      </c>
      <c r="E142" s="3" t="s">
        <v>3</v>
      </c>
      <c r="F142" s="26"/>
      <c r="G142" s="26">
        <f t="shared" ref="G142:G170" si="8">F142*D142</f>
        <v>0</v>
      </c>
      <c r="H142" s="10"/>
      <c r="I142" s="26">
        <f t="shared" si="6"/>
        <v>0</v>
      </c>
      <c r="J142" s="26">
        <f t="shared" si="7"/>
        <v>0</v>
      </c>
      <c r="K142" s="26"/>
    </row>
    <row r="143" spans="2:11" s="24" customFormat="1" ht="26.4" x14ac:dyDescent="0.25">
      <c r="B143" s="3">
        <v>131</v>
      </c>
      <c r="C143" s="43" t="s">
        <v>107</v>
      </c>
      <c r="D143" s="25">
        <v>24</v>
      </c>
      <c r="E143" s="3" t="s">
        <v>3</v>
      </c>
      <c r="F143" s="26"/>
      <c r="G143" s="26">
        <f t="shared" si="8"/>
        <v>0</v>
      </c>
      <c r="H143" s="10"/>
      <c r="I143" s="26">
        <f t="shared" si="6"/>
        <v>0</v>
      </c>
      <c r="J143" s="26">
        <f t="shared" si="7"/>
        <v>0</v>
      </c>
      <c r="K143" s="26"/>
    </row>
    <row r="144" spans="2:11" s="24" customFormat="1" ht="26.4" x14ac:dyDescent="0.25">
      <c r="B144" s="3">
        <v>132</v>
      </c>
      <c r="C144" s="43" t="s">
        <v>108</v>
      </c>
      <c r="D144" s="25">
        <v>6</v>
      </c>
      <c r="E144" s="3" t="s">
        <v>3</v>
      </c>
      <c r="F144" s="26"/>
      <c r="G144" s="26">
        <f t="shared" si="8"/>
        <v>0</v>
      </c>
      <c r="H144" s="10"/>
      <c r="I144" s="26">
        <f t="shared" si="6"/>
        <v>0</v>
      </c>
      <c r="J144" s="26">
        <f t="shared" si="7"/>
        <v>0</v>
      </c>
      <c r="K144" s="26"/>
    </row>
    <row r="145" spans="2:11" s="24" customFormat="1" ht="26.4" x14ac:dyDescent="0.25">
      <c r="B145" s="3">
        <v>133</v>
      </c>
      <c r="C145" s="43" t="s">
        <v>109</v>
      </c>
      <c r="D145" s="25">
        <v>6</v>
      </c>
      <c r="E145" s="3" t="s">
        <v>3</v>
      </c>
      <c r="F145" s="26"/>
      <c r="G145" s="26">
        <f t="shared" si="8"/>
        <v>0</v>
      </c>
      <c r="H145" s="10"/>
      <c r="I145" s="26">
        <f t="shared" si="6"/>
        <v>0</v>
      </c>
      <c r="J145" s="26">
        <f t="shared" si="7"/>
        <v>0</v>
      </c>
      <c r="K145" s="26"/>
    </row>
    <row r="146" spans="2:11" s="24" customFormat="1" ht="26.4" x14ac:dyDescent="0.25">
      <c r="B146" s="3">
        <v>134</v>
      </c>
      <c r="C146" s="43" t="s">
        <v>110</v>
      </c>
      <c r="D146" s="25">
        <v>12</v>
      </c>
      <c r="E146" s="3" t="s">
        <v>3</v>
      </c>
      <c r="F146" s="26"/>
      <c r="G146" s="26">
        <f t="shared" si="8"/>
        <v>0</v>
      </c>
      <c r="H146" s="10"/>
      <c r="I146" s="26">
        <f t="shared" si="6"/>
        <v>0</v>
      </c>
      <c r="J146" s="26">
        <f t="shared" si="7"/>
        <v>0</v>
      </c>
      <c r="K146" s="26"/>
    </row>
    <row r="147" spans="2:11" s="24" customFormat="1" ht="26.4" x14ac:dyDescent="0.25">
      <c r="B147" s="3">
        <v>135</v>
      </c>
      <c r="C147" s="43" t="s">
        <v>111</v>
      </c>
      <c r="D147" s="25">
        <v>12</v>
      </c>
      <c r="E147" s="3" t="s">
        <v>3</v>
      </c>
      <c r="F147" s="26"/>
      <c r="G147" s="26">
        <f t="shared" si="8"/>
        <v>0</v>
      </c>
      <c r="H147" s="10"/>
      <c r="I147" s="26">
        <f t="shared" si="6"/>
        <v>0</v>
      </c>
      <c r="J147" s="26">
        <f t="shared" si="7"/>
        <v>0</v>
      </c>
      <c r="K147" s="26"/>
    </row>
    <row r="148" spans="2:11" s="24" customFormat="1" x14ac:dyDescent="0.25">
      <c r="B148" s="3">
        <v>136</v>
      </c>
      <c r="C148" s="43" t="s">
        <v>112</v>
      </c>
      <c r="D148" s="25">
        <v>600</v>
      </c>
      <c r="E148" s="3" t="s">
        <v>3</v>
      </c>
      <c r="F148" s="26"/>
      <c r="G148" s="26">
        <f t="shared" si="8"/>
        <v>0</v>
      </c>
      <c r="H148" s="10"/>
      <c r="I148" s="26">
        <f t="shared" si="6"/>
        <v>0</v>
      </c>
      <c r="J148" s="26">
        <f t="shared" si="7"/>
        <v>0</v>
      </c>
      <c r="K148" s="26"/>
    </row>
    <row r="149" spans="2:11" s="24" customFormat="1" ht="26.4" x14ac:dyDescent="0.25">
      <c r="B149" s="3">
        <v>137</v>
      </c>
      <c r="C149" s="43" t="s">
        <v>174</v>
      </c>
      <c r="D149" s="25">
        <v>1</v>
      </c>
      <c r="E149" s="3" t="s">
        <v>30</v>
      </c>
      <c r="F149" s="26"/>
      <c r="G149" s="26">
        <f t="shared" si="8"/>
        <v>0</v>
      </c>
      <c r="H149" s="10"/>
      <c r="I149" s="26">
        <f t="shared" si="6"/>
        <v>0</v>
      </c>
      <c r="J149" s="26">
        <f t="shared" si="7"/>
        <v>0</v>
      </c>
      <c r="K149" s="26"/>
    </row>
    <row r="150" spans="2:11" s="24" customFormat="1" ht="39.6" x14ac:dyDescent="0.25">
      <c r="B150" s="3">
        <v>138</v>
      </c>
      <c r="C150" s="43" t="s">
        <v>113</v>
      </c>
      <c r="D150" s="25">
        <v>240</v>
      </c>
      <c r="E150" s="3" t="s">
        <v>3</v>
      </c>
      <c r="F150" s="26"/>
      <c r="G150" s="26">
        <f t="shared" si="8"/>
        <v>0</v>
      </c>
      <c r="H150" s="10"/>
      <c r="I150" s="26">
        <f t="shared" si="6"/>
        <v>0</v>
      </c>
      <c r="J150" s="26">
        <f t="shared" si="7"/>
        <v>0</v>
      </c>
      <c r="K150" s="26"/>
    </row>
    <row r="151" spans="2:11" s="24" customFormat="1" ht="26.4" x14ac:dyDescent="0.25">
      <c r="B151" s="3">
        <v>139</v>
      </c>
      <c r="C151" s="57" t="s">
        <v>114</v>
      </c>
      <c r="D151" s="22">
        <v>12</v>
      </c>
      <c r="E151" s="3" t="s">
        <v>3</v>
      </c>
      <c r="F151" s="35"/>
      <c r="G151" s="26">
        <f t="shared" si="8"/>
        <v>0</v>
      </c>
      <c r="H151" s="10"/>
      <c r="I151" s="26">
        <f t="shared" si="6"/>
        <v>0</v>
      </c>
      <c r="J151" s="26">
        <f t="shared" si="7"/>
        <v>0</v>
      </c>
      <c r="K151" s="26"/>
    </row>
    <row r="152" spans="2:11" s="24" customFormat="1" ht="52.8" x14ac:dyDescent="0.25">
      <c r="B152" s="3">
        <v>140</v>
      </c>
      <c r="C152" s="58" t="s">
        <v>175</v>
      </c>
      <c r="D152" s="22">
        <v>2</v>
      </c>
      <c r="E152" s="3" t="s">
        <v>30</v>
      </c>
      <c r="F152" s="35"/>
      <c r="G152" s="26">
        <f t="shared" si="8"/>
        <v>0</v>
      </c>
      <c r="H152" s="10"/>
      <c r="I152" s="26">
        <f t="shared" si="6"/>
        <v>0</v>
      </c>
      <c r="J152" s="26">
        <f t="shared" si="7"/>
        <v>0</v>
      </c>
      <c r="K152" s="26"/>
    </row>
    <row r="153" spans="2:11" s="24" customFormat="1" ht="26.4" x14ac:dyDescent="0.25">
      <c r="B153" s="3">
        <v>141</v>
      </c>
      <c r="C153" s="44" t="s">
        <v>115</v>
      </c>
      <c r="D153" s="22">
        <v>24</v>
      </c>
      <c r="E153" s="3" t="s">
        <v>3</v>
      </c>
      <c r="F153" s="35"/>
      <c r="G153" s="26">
        <f t="shared" si="8"/>
        <v>0</v>
      </c>
      <c r="H153" s="10"/>
      <c r="I153" s="26">
        <f t="shared" si="6"/>
        <v>0</v>
      </c>
      <c r="J153" s="26">
        <f t="shared" si="7"/>
        <v>0</v>
      </c>
      <c r="K153" s="26"/>
    </row>
    <row r="154" spans="2:11" s="24" customFormat="1" ht="26.4" x14ac:dyDescent="0.25">
      <c r="B154" s="3">
        <v>142</v>
      </c>
      <c r="C154" s="44" t="s">
        <v>116</v>
      </c>
      <c r="D154" s="22">
        <v>1</v>
      </c>
      <c r="E154" s="3" t="s">
        <v>3</v>
      </c>
      <c r="F154" s="35"/>
      <c r="G154" s="26">
        <f t="shared" si="8"/>
        <v>0</v>
      </c>
      <c r="H154" s="10"/>
      <c r="I154" s="26">
        <f t="shared" si="6"/>
        <v>0</v>
      </c>
      <c r="J154" s="26">
        <f t="shared" si="7"/>
        <v>0</v>
      </c>
      <c r="K154" s="26"/>
    </row>
    <row r="155" spans="2:11" s="24" customFormat="1" ht="26.4" x14ac:dyDescent="0.25">
      <c r="B155" s="3">
        <v>143</v>
      </c>
      <c r="C155" s="44" t="s">
        <v>117</v>
      </c>
      <c r="D155" s="22">
        <v>24</v>
      </c>
      <c r="E155" s="3" t="s">
        <v>3</v>
      </c>
      <c r="F155" s="35"/>
      <c r="G155" s="26">
        <f t="shared" si="8"/>
        <v>0</v>
      </c>
      <c r="H155" s="10"/>
      <c r="I155" s="26">
        <f t="shared" si="6"/>
        <v>0</v>
      </c>
      <c r="J155" s="26">
        <f t="shared" si="7"/>
        <v>0</v>
      </c>
      <c r="K155" s="26"/>
    </row>
    <row r="156" spans="2:11" s="24" customFormat="1" ht="39.6" x14ac:dyDescent="0.25">
      <c r="B156" s="3">
        <v>144</v>
      </c>
      <c r="C156" s="44" t="s">
        <v>176</v>
      </c>
      <c r="D156" s="22">
        <v>400</v>
      </c>
      <c r="E156" s="3" t="s">
        <v>30</v>
      </c>
      <c r="F156" s="35"/>
      <c r="G156" s="26">
        <f t="shared" si="8"/>
        <v>0</v>
      </c>
      <c r="H156" s="10"/>
      <c r="I156" s="26">
        <f t="shared" si="6"/>
        <v>0</v>
      </c>
      <c r="J156" s="26">
        <f t="shared" si="7"/>
        <v>0</v>
      </c>
      <c r="K156" s="26"/>
    </row>
    <row r="157" spans="2:11" s="24" customFormat="1" x14ac:dyDescent="0.25">
      <c r="B157" s="3">
        <v>145</v>
      </c>
      <c r="C157" s="44" t="s">
        <v>118</v>
      </c>
      <c r="D157" s="22">
        <v>100</v>
      </c>
      <c r="E157" s="3" t="s">
        <v>3</v>
      </c>
      <c r="F157" s="35"/>
      <c r="G157" s="26">
        <f t="shared" si="8"/>
        <v>0</v>
      </c>
      <c r="H157" s="10"/>
      <c r="I157" s="26">
        <f t="shared" si="6"/>
        <v>0</v>
      </c>
      <c r="J157" s="26">
        <f t="shared" si="7"/>
        <v>0</v>
      </c>
      <c r="K157" s="26"/>
    </row>
    <row r="158" spans="2:11" s="24" customFormat="1" x14ac:dyDescent="0.25">
      <c r="B158" s="3">
        <v>146</v>
      </c>
      <c r="C158" s="48" t="s">
        <v>119</v>
      </c>
      <c r="D158" s="25">
        <v>20</v>
      </c>
      <c r="E158" s="3" t="s">
        <v>3</v>
      </c>
      <c r="F158" s="37"/>
      <c r="G158" s="26">
        <f t="shared" si="8"/>
        <v>0</v>
      </c>
      <c r="H158" s="10"/>
      <c r="I158" s="26">
        <f t="shared" si="6"/>
        <v>0</v>
      </c>
      <c r="J158" s="26">
        <f t="shared" si="7"/>
        <v>0</v>
      </c>
      <c r="K158" s="26"/>
    </row>
    <row r="159" spans="2:11" s="24" customFormat="1" x14ac:dyDescent="0.25">
      <c r="B159" s="3">
        <v>147</v>
      </c>
      <c r="C159" s="48" t="s">
        <v>120</v>
      </c>
      <c r="D159" s="25">
        <v>20</v>
      </c>
      <c r="E159" s="3" t="s">
        <v>3</v>
      </c>
      <c r="F159" s="37"/>
      <c r="G159" s="26">
        <f t="shared" si="8"/>
        <v>0</v>
      </c>
      <c r="H159" s="10"/>
      <c r="I159" s="26">
        <f t="shared" si="6"/>
        <v>0</v>
      </c>
      <c r="J159" s="26">
        <f t="shared" si="7"/>
        <v>0</v>
      </c>
      <c r="K159" s="26"/>
    </row>
    <row r="160" spans="2:11" s="24" customFormat="1" x14ac:dyDescent="0.25">
      <c r="B160" s="3">
        <v>148</v>
      </c>
      <c r="C160" s="48" t="s">
        <v>121</v>
      </c>
      <c r="D160" s="25">
        <v>20</v>
      </c>
      <c r="E160" s="3" t="s">
        <v>3</v>
      </c>
      <c r="F160" s="37"/>
      <c r="G160" s="26">
        <f t="shared" si="8"/>
        <v>0</v>
      </c>
      <c r="H160" s="10"/>
      <c r="I160" s="26">
        <f t="shared" si="6"/>
        <v>0</v>
      </c>
      <c r="J160" s="26">
        <f t="shared" si="7"/>
        <v>0</v>
      </c>
      <c r="K160" s="26"/>
    </row>
    <row r="161" spans="2:11" s="24" customFormat="1" ht="26.4" x14ac:dyDescent="0.25">
      <c r="B161" s="3">
        <v>149</v>
      </c>
      <c r="C161" s="44" t="s">
        <v>177</v>
      </c>
      <c r="D161" s="22">
        <v>24</v>
      </c>
      <c r="E161" s="3" t="s">
        <v>30</v>
      </c>
      <c r="F161" s="35"/>
      <c r="G161" s="26">
        <f t="shared" si="8"/>
        <v>0</v>
      </c>
      <c r="H161" s="10"/>
      <c r="I161" s="26">
        <f t="shared" si="6"/>
        <v>0</v>
      </c>
      <c r="J161" s="26">
        <f t="shared" si="7"/>
        <v>0</v>
      </c>
      <c r="K161" s="26"/>
    </row>
    <row r="162" spans="2:11" s="24" customFormat="1" ht="39.6" x14ac:dyDescent="0.25">
      <c r="B162" s="3">
        <v>150</v>
      </c>
      <c r="C162" s="54" t="s">
        <v>122</v>
      </c>
      <c r="D162" s="22">
        <v>300</v>
      </c>
      <c r="E162" s="3" t="s">
        <v>3</v>
      </c>
      <c r="F162" s="35"/>
      <c r="G162" s="26">
        <f t="shared" si="8"/>
        <v>0</v>
      </c>
      <c r="H162" s="10"/>
      <c r="I162" s="26">
        <f t="shared" si="6"/>
        <v>0</v>
      </c>
      <c r="J162" s="26">
        <f t="shared" si="7"/>
        <v>0</v>
      </c>
      <c r="K162" s="26"/>
    </row>
    <row r="163" spans="2:11" s="24" customFormat="1" ht="26.4" x14ac:dyDescent="0.25">
      <c r="B163" s="3">
        <v>151</v>
      </c>
      <c r="C163" s="52" t="s">
        <v>178</v>
      </c>
      <c r="D163" s="22">
        <v>1</v>
      </c>
      <c r="E163" s="3" t="s">
        <v>30</v>
      </c>
      <c r="F163" s="35"/>
      <c r="G163" s="26">
        <f t="shared" si="8"/>
        <v>0</v>
      </c>
      <c r="H163" s="10"/>
      <c r="I163" s="26">
        <f t="shared" si="6"/>
        <v>0</v>
      </c>
      <c r="J163" s="26">
        <f t="shared" si="7"/>
        <v>0</v>
      </c>
      <c r="K163" s="26"/>
    </row>
    <row r="164" spans="2:11" s="24" customFormat="1" ht="26.4" x14ac:dyDescent="0.25">
      <c r="B164" s="3">
        <v>152</v>
      </c>
      <c r="C164" s="53" t="s">
        <v>123</v>
      </c>
      <c r="D164" s="22">
        <v>24</v>
      </c>
      <c r="E164" s="3" t="s">
        <v>3</v>
      </c>
      <c r="F164" s="35"/>
      <c r="G164" s="26">
        <f t="shared" si="8"/>
        <v>0</v>
      </c>
      <c r="H164" s="10"/>
      <c r="I164" s="26">
        <f t="shared" si="6"/>
        <v>0</v>
      </c>
      <c r="J164" s="26">
        <f t="shared" si="7"/>
        <v>0</v>
      </c>
      <c r="K164" s="26"/>
    </row>
    <row r="165" spans="2:11" s="24" customFormat="1" ht="26.4" x14ac:dyDescent="0.25">
      <c r="B165" s="3">
        <v>153</v>
      </c>
      <c r="C165" s="43" t="s">
        <v>124</v>
      </c>
      <c r="D165" s="22">
        <v>24</v>
      </c>
      <c r="E165" s="3" t="s">
        <v>3</v>
      </c>
      <c r="F165" s="35"/>
      <c r="G165" s="26">
        <f t="shared" si="8"/>
        <v>0</v>
      </c>
      <c r="H165" s="10"/>
      <c r="I165" s="26">
        <f t="shared" si="6"/>
        <v>0</v>
      </c>
      <c r="J165" s="26">
        <f t="shared" si="7"/>
        <v>0</v>
      </c>
      <c r="K165" s="26"/>
    </row>
    <row r="166" spans="2:11" s="24" customFormat="1" ht="39.6" x14ac:dyDescent="0.25">
      <c r="B166" s="3">
        <v>154</v>
      </c>
      <c r="C166" s="51" t="s">
        <v>179</v>
      </c>
      <c r="D166" s="22">
        <v>12</v>
      </c>
      <c r="E166" s="3" t="s">
        <v>30</v>
      </c>
      <c r="F166" s="35"/>
      <c r="G166" s="26">
        <f t="shared" si="8"/>
        <v>0</v>
      </c>
      <c r="H166" s="10"/>
      <c r="I166" s="26">
        <f t="shared" si="6"/>
        <v>0</v>
      </c>
      <c r="J166" s="26">
        <f t="shared" si="7"/>
        <v>0</v>
      </c>
      <c r="K166" s="26"/>
    </row>
    <row r="167" spans="2:11" s="24" customFormat="1" ht="26.4" x14ac:dyDescent="0.25">
      <c r="B167" s="3">
        <v>155</v>
      </c>
      <c r="C167" s="52" t="s">
        <v>125</v>
      </c>
      <c r="D167" s="22">
        <v>12</v>
      </c>
      <c r="E167" s="3" t="s">
        <v>3</v>
      </c>
      <c r="F167" s="35"/>
      <c r="G167" s="26">
        <f t="shared" si="8"/>
        <v>0</v>
      </c>
      <c r="H167" s="10"/>
      <c r="I167" s="26">
        <f t="shared" si="6"/>
        <v>0</v>
      </c>
      <c r="J167" s="26">
        <f t="shared" si="7"/>
        <v>0</v>
      </c>
      <c r="K167" s="26"/>
    </row>
    <row r="168" spans="2:11" s="24" customFormat="1" ht="26.4" x14ac:dyDescent="0.25">
      <c r="B168" s="3">
        <v>156</v>
      </c>
      <c r="C168" s="52" t="s">
        <v>126</v>
      </c>
      <c r="D168" s="22">
        <v>1</v>
      </c>
      <c r="E168" s="3" t="s">
        <v>3</v>
      </c>
      <c r="F168" s="35"/>
      <c r="G168" s="26">
        <f t="shared" si="8"/>
        <v>0</v>
      </c>
      <c r="H168" s="10"/>
      <c r="I168" s="26">
        <f t="shared" si="6"/>
        <v>0</v>
      </c>
      <c r="J168" s="26">
        <f t="shared" si="7"/>
        <v>0</v>
      </c>
      <c r="K168" s="26"/>
    </row>
    <row r="169" spans="2:11" s="24" customFormat="1" x14ac:dyDescent="0.25">
      <c r="B169" s="3">
        <v>157</v>
      </c>
      <c r="C169" s="52" t="s">
        <v>180</v>
      </c>
      <c r="D169" s="22">
        <v>400</v>
      </c>
      <c r="E169" s="3" t="s">
        <v>30</v>
      </c>
      <c r="F169" s="35"/>
      <c r="G169" s="26">
        <f>F169*D169</f>
        <v>0</v>
      </c>
      <c r="H169" s="10"/>
      <c r="I169" s="26">
        <f t="shared" si="6"/>
        <v>0</v>
      </c>
      <c r="J169" s="26">
        <f t="shared" si="7"/>
        <v>0</v>
      </c>
      <c r="K169" s="26"/>
    </row>
    <row r="170" spans="2:11" s="24" customFormat="1" x14ac:dyDescent="0.25">
      <c r="B170" s="3">
        <v>158</v>
      </c>
      <c r="C170" s="52" t="s">
        <v>181</v>
      </c>
      <c r="D170" s="22">
        <v>6</v>
      </c>
      <c r="E170" s="3" t="s">
        <v>30</v>
      </c>
      <c r="F170" s="35"/>
      <c r="G170" s="26">
        <f t="shared" si="8"/>
        <v>0</v>
      </c>
      <c r="H170" s="10"/>
      <c r="I170" s="26">
        <f t="shared" si="6"/>
        <v>0</v>
      </c>
      <c r="J170" s="26">
        <f t="shared" si="7"/>
        <v>0</v>
      </c>
      <c r="K170" s="26"/>
    </row>
    <row r="171" spans="2:11" s="29" customFormat="1" x14ac:dyDescent="0.25">
      <c r="B171" s="30"/>
      <c r="C171" s="59" t="s">
        <v>4</v>
      </c>
      <c r="D171" s="31"/>
      <c r="E171" s="30"/>
      <c r="F171" s="38"/>
      <c r="G171" s="38">
        <f>SUM(G13:G170)</f>
        <v>0</v>
      </c>
      <c r="H171" s="18"/>
      <c r="I171" s="38"/>
      <c r="J171" s="38">
        <f>SUM(J13:J170)</f>
        <v>0</v>
      </c>
      <c r="K171" s="32"/>
    </row>
    <row r="172" spans="2:11" x14ac:dyDescent="0.25">
      <c r="K172" s="33"/>
    </row>
    <row r="174" spans="2:11" ht="13.8" x14ac:dyDescent="0.25">
      <c r="D174" s="63" t="s">
        <v>182</v>
      </c>
      <c r="E174" s="63"/>
      <c r="F174" s="63"/>
      <c r="G174" s="63"/>
      <c r="H174" s="63"/>
      <c r="I174" s="63"/>
      <c r="J174" s="63"/>
      <c r="K174" s="63"/>
    </row>
  </sheetData>
  <mergeCells count="3">
    <mergeCell ref="B11:K11"/>
    <mergeCell ref="J6:K6"/>
    <mergeCell ref="D174:K17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19"/>
  <sheetViews>
    <sheetView tabSelected="1" workbookViewId="0">
      <selection activeCell="J6" sqref="J6:K6"/>
    </sheetView>
  </sheetViews>
  <sheetFormatPr defaultColWidth="8.88671875" defaultRowHeight="13.2" x14ac:dyDescent="0.25"/>
  <cols>
    <col min="1" max="1" width="8.88671875" style="13"/>
    <col min="2" max="2" width="6.109375" style="13" customWidth="1"/>
    <col min="3" max="3" width="47.88671875" style="13" bestFit="1" customWidth="1"/>
    <col min="4" max="6" width="8.88671875" style="13"/>
    <col min="7" max="7" width="10" style="13" bestFit="1" customWidth="1"/>
    <col min="8" max="10" width="8.88671875" style="13"/>
    <col min="11" max="11" width="20.6640625" style="13" customWidth="1"/>
    <col min="12" max="16384" width="8.88671875" style="13"/>
  </cols>
  <sheetData>
    <row r="6" spans="2:11" ht="37.950000000000003" customHeight="1" x14ac:dyDescent="0.25">
      <c r="J6" s="62" t="s">
        <v>183</v>
      </c>
      <c r="K6" s="62"/>
    </row>
    <row r="10" spans="2:11" ht="37.5" customHeight="1" x14ac:dyDescent="0.25">
      <c r="B10" s="1"/>
      <c r="C10" s="11" t="s">
        <v>9</v>
      </c>
      <c r="D10" s="2"/>
      <c r="E10" s="2"/>
      <c r="G10" s="19"/>
      <c r="H10" s="19"/>
      <c r="I10" s="19"/>
    </row>
    <row r="11" spans="2:11" ht="22.5" customHeight="1" x14ac:dyDescent="0.25">
      <c r="B11" s="60" t="s">
        <v>17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86.4" customHeight="1" x14ac:dyDescent="0.25">
      <c r="B12" s="14" t="s">
        <v>0</v>
      </c>
      <c r="C12" s="15" t="s">
        <v>1</v>
      </c>
      <c r="D12" s="14" t="s">
        <v>11</v>
      </c>
      <c r="E12" s="14" t="s">
        <v>2</v>
      </c>
      <c r="F12" s="14" t="s">
        <v>12</v>
      </c>
      <c r="G12" s="14" t="s">
        <v>13</v>
      </c>
      <c r="H12" s="14" t="s">
        <v>14</v>
      </c>
      <c r="I12" s="14" t="s">
        <v>15</v>
      </c>
      <c r="J12" s="14" t="s">
        <v>16</v>
      </c>
      <c r="K12" s="14" t="s">
        <v>10</v>
      </c>
    </row>
    <row r="13" spans="2:11" ht="21" customHeight="1" x14ac:dyDescent="0.25">
      <c r="B13" s="20">
        <v>1</v>
      </c>
      <c r="C13" s="8" t="s">
        <v>5</v>
      </c>
      <c r="D13" s="5">
        <v>600</v>
      </c>
      <c r="E13" s="3" t="s">
        <v>3</v>
      </c>
      <c r="F13" s="26"/>
      <c r="G13" s="26">
        <f>F13*D13</f>
        <v>0</v>
      </c>
      <c r="H13" s="10"/>
      <c r="I13" s="26">
        <f>F13+(F13*H13)</f>
        <v>0</v>
      </c>
      <c r="J13" s="26">
        <f>G13+(G13*H13)</f>
        <v>0</v>
      </c>
      <c r="K13" s="7"/>
    </row>
    <row r="14" spans="2:11" ht="24" customHeight="1" x14ac:dyDescent="0.25">
      <c r="B14" s="3">
        <v>2</v>
      </c>
      <c r="C14" s="8" t="s">
        <v>6</v>
      </c>
      <c r="D14" s="5">
        <v>700</v>
      </c>
      <c r="E14" s="3" t="s">
        <v>8</v>
      </c>
      <c r="F14" s="26"/>
      <c r="G14" s="26">
        <f t="shared" ref="G14:G15" si="0">F14*D14</f>
        <v>0</v>
      </c>
      <c r="H14" s="10"/>
      <c r="I14" s="26">
        <f t="shared" ref="I14:I15" si="1">F14+(F14*H14)</f>
        <v>0</v>
      </c>
      <c r="J14" s="26">
        <f>G14+(G14*H14)</f>
        <v>0</v>
      </c>
      <c r="K14" s="7"/>
    </row>
    <row r="15" spans="2:11" ht="20.25" customHeight="1" x14ac:dyDescent="0.25">
      <c r="B15" s="3">
        <v>3</v>
      </c>
      <c r="C15" s="8" t="s">
        <v>7</v>
      </c>
      <c r="D15" s="5">
        <v>4</v>
      </c>
      <c r="E15" s="3" t="s">
        <v>3</v>
      </c>
      <c r="F15" s="26"/>
      <c r="G15" s="26">
        <f t="shared" si="0"/>
        <v>0</v>
      </c>
      <c r="H15" s="10"/>
      <c r="I15" s="26">
        <f t="shared" si="1"/>
        <v>0</v>
      </c>
      <c r="J15" s="26">
        <f t="shared" ref="J15" si="2">G15+(G15*H15)</f>
        <v>0</v>
      </c>
      <c r="K15" s="7"/>
    </row>
    <row r="16" spans="2:11" s="12" customFormat="1" x14ac:dyDescent="0.25">
      <c r="B16" s="16"/>
      <c r="C16" s="9" t="s">
        <v>4</v>
      </c>
      <c r="D16" s="6"/>
      <c r="E16" s="16"/>
      <c r="F16" s="34"/>
      <c r="G16" s="34">
        <f>SUM(G13:G15)</f>
        <v>0</v>
      </c>
      <c r="H16" s="18"/>
      <c r="I16" s="34"/>
      <c r="J16" s="34">
        <f>SUM(J13:J15)</f>
        <v>0</v>
      </c>
      <c r="K16" s="17"/>
    </row>
    <row r="19" spans="4:11" ht="13.8" x14ac:dyDescent="0.25">
      <c r="D19" s="63" t="s">
        <v>182</v>
      </c>
      <c r="E19" s="63"/>
      <c r="F19" s="63"/>
      <c r="G19" s="63"/>
      <c r="H19" s="63"/>
      <c r="I19" s="63"/>
      <c r="J19" s="63"/>
      <c r="K19" s="63"/>
    </row>
  </sheetData>
  <mergeCells count="3">
    <mergeCell ref="B11:K11"/>
    <mergeCell ref="J6:K6"/>
    <mergeCell ref="D19:K1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Część 1</vt:lpstr>
      <vt:lpstr>Część 2</vt:lpstr>
      <vt:lpstr>'Część 1'!Obszar_wydruku</vt:lpstr>
      <vt:lpstr>'Część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Ewa Redo</cp:lastModifiedBy>
  <cp:lastPrinted>2023-06-20T12:28:02Z</cp:lastPrinted>
  <dcterms:created xsi:type="dcterms:W3CDTF">2022-03-30T10:19:32Z</dcterms:created>
  <dcterms:modified xsi:type="dcterms:W3CDTF">2023-06-21T06:44:03Z</dcterms:modified>
</cp:coreProperties>
</file>