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ziaja\Desktop\UMOWY 2024\DRUKARNIA\"/>
    </mc:Choice>
  </mc:AlternateContent>
  <xr:revisionPtr revIDLastSave="0" documentId="13_ncr:1_{3543B23A-2DDE-4970-9C0A-D477BB1E67A2}" xr6:coauthVersionLast="47" xr6:coauthVersionMax="47" xr10:uidLastSave="{00000000-0000-0000-0000-000000000000}"/>
  <bookViews>
    <workbookView xWindow="-120" yWindow="-120" windowWidth="29040" windowHeight="15840" activeTab="3" xr2:uid="{277C150F-7DA0-4112-B0C2-1618F524178A}"/>
  </bookViews>
  <sheets>
    <sheet name="Arkusz1" sheetId="1" r:id="rId1"/>
    <sheet name="Arkusz2" sheetId="2" r:id="rId2"/>
    <sheet name="Arkusz3" sheetId="3" r:id="rId3"/>
    <sheet name="Arkusz4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4" l="1"/>
  <c r="D37" i="4"/>
  <c r="F9" i="4"/>
  <c r="G9" i="4" s="1"/>
  <c r="F10" i="4"/>
  <c r="G10" i="4" s="1"/>
  <c r="F12" i="4"/>
  <c r="G12" i="4" s="1"/>
  <c r="F15" i="4"/>
  <c r="G15" i="4" s="1"/>
  <c r="F16" i="4"/>
  <c r="G16" i="4" s="1"/>
  <c r="F18" i="4"/>
  <c r="G18" i="4" s="1"/>
  <c r="F21" i="4"/>
  <c r="G21" i="4" s="1"/>
  <c r="F22" i="4"/>
  <c r="G22" i="4" s="1"/>
  <c r="F24" i="4"/>
  <c r="G24" i="4" s="1"/>
  <c r="F27" i="4"/>
  <c r="G27" i="4" s="1"/>
  <c r="F28" i="4"/>
  <c r="G28" i="4" s="1"/>
  <c r="F30" i="4"/>
  <c r="G30" i="4" s="1"/>
  <c r="F33" i="4"/>
  <c r="G33" i="4" s="1"/>
  <c r="F34" i="4"/>
  <c r="G34" i="4" s="1"/>
  <c r="F36" i="4"/>
  <c r="G36" i="4" s="1"/>
  <c r="F8" i="4"/>
  <c r="G8" i="4" s="1"/>
  <c r="F11" i="4"/>
  <c r="G11" i="4" s="1"/>
  <c r="F13" i="4"/>
  <c r="G13" i="4" s="1"/>
  <c r="F14" i="4"/>
  <c r="G14" i="4" s="1"/>
  <c r="F17" i="4"/>
  <c r="G17" i="4" s="1"/>
  <c r="F19" i="4"/>
  <c r="G19" i="4" s="1"/>
  <c r="F20" i="4"/>
  <c r="G20" i="4" s="1"/>
  <c r="F23" i="4"/>
  <c r="G23" i="4" s="1"/>
  <c r="F25" i="4"/>
  <c r="G25" i="4" s="1"/>
  <c r="F26" i="4"/>
  <c r="G26" i="4" s="1"/>
  <c r="F29" i="4"/>
  <c r="G29" i="4" s="1"/>
  <c r="F31" i="4"/>
  <c r="G31" i="4" s="1"/>
  <c r="F32" i="4"/>
  <c r="G32" i="4" s="1"/>
  <c r="F35" i="4"/>
  <c r="G35" i="4" s="1"/>
  <c r="F7" i="4"/>
  <c r="G7" i="4" s="1"/>
  <c r="G6" i="3"/>
  <c r="H6" i="3"/>
  <c r="I6" i="3" s="1"/>
  <c r="G11" i="3"/>
  <c r="H11" i="3"/>
  <c r="I11" i="3"/>
  <c r="G16" i="3"/>
  <c r="H16" i="3"/>
  <c r="I16" i="3" s="1"/>
  <c r="G17" i="3"/>
  <c r="H17" i="3"/>
  <c r="I17" i="3"/>
  <c r="F18" i="3"/>
  <c r="G18" i="3"/>
  <c r="H18" i="3" s="1"/>
  <c r="F20" i="3"/>
  <c r="G20" i="3"/>
  <c r="H20" i="3" s="1"/>
  <c r="F21" i="3"/>
  <c r="G21" i="3" s="1"/>
  <c r="F22" i="3"/>
  <c r="G22" i="3"/>
  <c r="H22" i="3" s="1"/>
  <c r="F23" i="3"/>
  <c r="G23" i="3"/>
  <c r="H23" i="3" s="1"/>
  <c r="F24" i="3"/>
  <c r="G24" i="3" s="1"/>
  <c r="F25" i="3"/>
  <c r="G25" i="3"/>
  <c r="H25" i="3" s="1"/>
  <c r="F26" i="3"/>
  <c r="G26" i="3"/>
  <c r="H26" i="3" s="1"/>
  <c r="F27" i="3"/>
  <c r="G27" i="3" s="1"/>
  <c r="F28" i="3"/>
  <c r="G28" i="3"/>
  <c r="H28" i="3" s="1"/>
  <c r="F29" i="3"/>
  <c r="G29" i="3"/>
  <c r="H29" i="3" s="1"/>
  <c r="F30" i="3"/>
  <c r="G30" i="3" s="1"/>
  <c r="F31" i="3"/>
  <c r="G31" i="3"/>
  <c r="H31" i="3" s="1"/>
  <c r="F32" i="3"/>
  <c r="G32" i="3"/>
  <c r="H32" i="3" s="1"/>
  <c r="F33" i="3"/>
  <c r="G33" i="3" s="1"/>
  <c r="F34" i="3"/>
  <c r="G34" i="3"/>
  <c r="H34" i="3" s="1"/>
  <c r="F35" i="3"/>
  <c r="G35" i="3"/>
  <c r="H35" i="3" s="1"/>
  <c r="F36" i="3"/>
  <c r="G36" i="3" s="1"/>
  <c r="F37" i="3"/>
  <c r="G37" i="3"/>
  <c r="H37" i="3" s="1"/>
  <c r="F38" i="3"/>
  <c r="G38" i="3"/>
  <c r="H38" i="3" s="1"/>
  <c r="F39" i="3"/>
  <c r="G39" i="3" s="1"/>
  <c r="F40" i="3"/>
  <c r="G40" i="3"/>
  <c r="H40" i="3" s="1"/>
  <c r="F41" i="3"/>
  <c r="G41" i="3"/>
  <c r="H41" i="3" s="1"/>
  <c r="F42" i="3"/>
  <c r="G42" i="3" s="1"/>
  <c r="F43" i="3"/>
  <c r="G43" i="3"/>
  <c r="H43" i="3" s="1"/>
  <c r="F44" i="3"/>
  <c r="G44" i="3"/>
  <c r="H44" i="3" s="1"/>
  <c r="F45" i="3"/>
  <c r="G45" i="3" s="1"/>
  <c r="F46" i="3"/>
  <c r="G46" i="3"/>
  <c r="H46" i="3" s="1"/>
  <c r="F47" i="3"/>
  <c r="G47" i="3"/>
  <c r="H47" i="3" s="1"/>
  <c r="F48" i="3"/>
  <c r="G48" i="3" s="1"/>
  <c r="F49" i="3"/>
  <c r="G49" i="3"/>
  <c r="H49" i="3" s="1"/>
  <c r="F50" i="3"/>
  <c r="G50" i="3"/>
  <c r="H50" i="3" s="1"/>
  <c r="F51" i="3"/>
  <c r="G51" i="3" s="1"/>
  <c r="F52" i="3"/>
  <c r="G52" i="3"/>
  <c r="H52" i="3" s="1"/>
  <c r="F53" i="3"/>
  <c r="G53" i="3"/>
  <c r="H53" i="3" s="1"/>
  <c r="F54" i="3"/>
  <c r="G54" i="3" s="1"/>
  <c r="F55" i="3"/>
  <c r="G55" i="3"/>
  <c r="H55" i="3" s="1"/>
  <c r="F56" i="3"/>
  <c r="G56" i="3"/>
  <c r="H56" i="3" s="1"/>
  <c r="F57" i="3"/>
  <c r="G57" i="3" s="1"/>
  <c r="F58" i="3"/>
  <c r="G58" i="3"/>
  <c r="H58" i="3" s="1"/>
  <c r="F59" i="3"/>
  <c r="G59" i="3"/>
  <c r="H59" i="3" s="1"/>
  <c r="F60" i="3"/>
  <c r="G60" i="3" s="1"/>
  <c r="F61" i="3"/>
  <c r="G61" i="3"/>
  <c r="H61" i="3" s="1"/>
  <c r="F62" i="3"/>
  <c r="G62" i="3"/>
  <c r="H62" i="3" s="1"/>
  <c r="F63" i="3"/>
  <c r="G63" i="3" s="1"/>
  <c r="F64" i="3"/>
  <c r="G64" i="3"/>
  <c r="H64" i="3" s="1"/>
  <c r="F65" i="3"/>
  <c r="G65" i="3"/>
  <c r="H65" i="3" s="1"/>
  <c r="F66" i="3"/>
  <c r="G66" i="3" s="1"/>
  <c r="F67" i="3"/>
  <c r="G67" i="3"/>
  <c r="H67" i="3" s="1"/>
  <c r="F68" i="3"/>
  <c r="G68" i="3"/>
  <c r="H68" i="3" s="1"/>
  <c r="D69" i="3"/>
  <c r="E69" i="3"/>
  <c r="F69" i="3"/>
  <c r="G69" i="3"/>
  <c r="H69" i="3" s="1"/>
  <c r="H69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" i="1"/>
  <c r="F69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" i="1"/>
  <c r="G69" i="2"/>
  <c r="F69" i="2"/>
  <c r="E69" i="2"/>
  <c r="H68" i="2"/>
  <c r="G68" i="2"/>
  <c r="H67" i="2"/>
  <c r="G67" i="2"/>
  <c r="H66" i="2"/>
  <c r="I66" i="2" s="1"/>
  <c r="J66" i="2" s="1"/>
  <c r="G66" i="2"/>
  <c r="H65" i="2"/>
  <c r="G65" i="2"/>
  <c r="H64" i="2"/>
  <c r="G64" i="2"/>
  <c r="H63" i="2"/>
  <c r="I63" i="2" s="1"/>
  <c r="J63" i="2" s="1"/>
  <c r="G63" i="2"/>
  <c r="H62" i="2"/>
  <c r="I62" i="2" s="1"/>
  <c r="G62" i="2"/>
  <c r="H61" i="2"/>
  <c r="G61" i="2"/>
  <c r="H60" i="2"/>
  <c r="I60" i="2" s="1"/>
  <c r="J60" i="2" s="1"/>
  <c r="G60" i="2"/>
  <c r="H59" i="2"/>
  <c r="G59" i="2"/>
  <c r="H58" i="2"/>
  <c r="G58" i="2"/>
  <c r="H57" i="2"/>
  <c r="I57" i="2" s="1"/>
  <c r="J57" i="2" s="1"/>
  <c r="G57" i="2"/>
  <c r="H56" i="2"/>
  <c r="G56" i="2"/>
  <c r="H55" i="2"/>
  <c r="G55" i="2"/>
  <c r="H54" i="2"/>
  <c r="I54" i="2" s="1"/>
  <c r="J54" i="2" s="1"/>
  <c r="G54" i="2"/>
  <c r="H53" i="2"/>
  <c r="G53" i="2"/>
  <c r="H52" i="2"/>
  <c r="G52" i="2"/>
  <c r="H51" i="2"/>
  <c r="I51" i="2" s="1"/>
  <c r="J51" i="2" s="1"/>
  <c r="G51" i="2"/>
  <c r="H50" i="2"/>
  <c r="G50" i="2"/>
  <c r="H49" i="2"/>
  <c r="G49" i="2"/>
  <c r="H48" i="2"/>
  <c r="I48" i="2" s="1"/>
  <c r="J48" i="2" s="1"/>
  <c r="G48" i="2"/>
  <c r="H47" i="2"/>
  <c r="G47" i="2"/>
  <c r="H46" i="2"/>
  <c r="G46" i="2"/>
  <c r="H45" i="2"/>
  <c r="I45" i="2" s="1"/>
  <c r="J45" i="2" s="1"/>
  <c r="G45" i="2"/>
  <c r="H44" i="2"/>
  <c r="G44" i="2"/>
  <c r="H43" i="2"/>
  <c r="G43" i="2"/>
  <c r="H42" i="2"/>
  <c r="I42" i="2" s="1"/>
  <c r="J42" i="2" s="1"/>
  <c r="G42" i="2"/>
  <c r="H41" i="2"/>
  <c r="G41" i="2"/>
  <c r="H40" i="2"/>
  <c r="G40" i="2"/>
  <c r="H39" i="2"/>
  <c r="I39" i="2" s="1"/>
  <c r="J39" i="2" s="1"/>
  <c r="G39" i="2"/>
  <c r="H38" i="2"/>
  <c r="I38" i="2" s="1"/>
  <c r="G38" i="2"/>
  <c r="H37" i="2"/>
  <c r="G37" i="2"/>
  <c r="H36" i="2"/>
  <c r="I36" i="2" s="1"/>
  <c r="J36" i="2" s="1"/>
  <c r="G36" i="2"/>
  <c r="H35" i="2"/>
  <c r="G35" i="2"/>
  <c r="H34" i="2"/>
  <c r="G34" i="2"/>
  <c r="H33" i="2"/>
  <c r="I33" i="2" s="1"/>
  <c r="J33" i="2" s="1"/>
  <c r="G33" i="2"/>
  <c r="H32" i="2"/>
  <c r="G32" i="2"/>
  <c r="H31" i="2"/>
  <c r="G31" i="2"/>
  <c r="H30" i="2"/>
  <c r="I30" i="2" s="1"/>
  <c r="J30" i="2" s="1"/>
  <c r="G30" i="2"/>
  <c r="H29" i="2"/>
  <c r="I29" i="2" s="1"/>
  <c r="G29" i="2"/>
  <c r="H28" i="2"/>
  <c r="G28" i="2"/>
  <c r="H27" i="2"/>
  <c r="I27" i="2" s="1"/>
  <c r="J27" i="2" s="1"/>
  <c r="G27" i="2"/>
  <c r="H26" i="2"/>
  <c r="I26" i="2" s="1"/>
  <c r="G26" i="2"/>
  <c r="H25" i="2"/>
  <c r="G25" i="2"/>
  <c r="H24" i="2"/>
  <c r="I24" i="2" s="1"/>
  <c r="J24" i="2" s="1"/>
  <c r="G24" i="2"/>
  <c r="H23" i="2"/>
  <c r="G23" i="2"/>
  <c r="H22" i="2"/>
  <c r="G22" i="2"/>
  <c r="H21" i="2"/>
  <c r="I21" i="2" s="1"/>
  <c r="J21" i="2" s="1"/>
  <c r="G21" i="2"/>
  <c r="H20" i="2"/>
  <c r="I20" i="2" s="1"/>
  <c r="G20" i="2"/>
  <c r="H19" i="2"/>
  <c r="G19" i="2"/>
  <c r="H18" i="2"/>
  <c r="I18" i="2" s="1"/>
  <c r="J18" i="2" s="1"/>
  <c r="G18" i="2"/>
  <c r="H17" i="2"/>
  <c r="I17" i="2" s="1"/>
  <c r="G17" i="2"/>
  <c r="H16" i="2"/>
  <c r="G16" i="2"/>
  <c r="H15" i="2"/>
  <c r="I15" i="2" s="1"/>
  <c r="J15" i="2" s="1"/>
  <c r="G15" i="2"/>
  <c r="H14" i="2"/>
  <c r="G14" i="2"/>
  <c r="H13" i="2"/>
  <c r="G13" i="2"/>
  <c r="H12" i="2"/>
  <c r="I12" i="2" s="1"/>
  <c r="J12" i="2" s="1"/>
  <c r="G12" i="2"/>
  <c r="H11" i="2"/>
  <c r="I11" i="2" s="1"/>
  <c r="G11" i="2"/>
  <c r="H10" i="2"/>
  <c r="G10" i="2"/>
  <c r="H9" i="2"/>
  <c r="I9" i="2" s="1"/>
  <c r="J9" i="2" s="1"/>
  <c r="G9" i="2"/>
  <c r="H8" i="2"/>
  <c r="G8" i="2"/>
  <c r="H7" i="2"/>
  <c r="G7" i="2"/>
  <c r="H6" i="2"/>
  <c r="H69" i="2" s="1"/>
  <c r="G6" i="2"/>
  <c r="J7" i="1"/>
  <c r="J19" i="1"/>
  <c r="J31" i="1"/>
  <c r="K31" i="1" s="1"/>
  <c r="J43" i="1"/>
  <c r="J55" i="1"/>
  <c r="J67" i="1"/>
  <c r="K67" i="1" s="1"/>
  <c r="I7" i="1"/>
  <c r="I8" i="1"/>
  <c r="J8" i="1" s="1"/>
  <c r="I9" i="1"/>
  <c r="J9" i="1" s="1"/>
  <c r="I10" i="1"/>
  <c r="J10" i="1" s="1"/>
  <c r="K10" i="1" s="1"/>
  <c r="L10" i="1" s="1"/>
  <c r="I11" i="1"/>
  <c r="J11" i="1" s="1"/>
  <c r="I12" i="1"/>
  <c r="J12" i="1" s="1"/>
  <c r="K12" i="1" s="1"/>
  <c r="I13" i="1"/>
  <c r="J13" i="1" s="1"/>
  <c r="I14" i="1"/>
  <c r="J14" i="1" s="1"/>
  <c r="I15" i="1"/>
  <c r="J15" i="1" s="1"/>
  <c r="I16" i="1"/>
  <c r="J16" i="1" s="1"/>
  <c r="K16" i="1" s="1"/>
  <c r="L16" i="1" s="1"/>
  <c r="I17" i="1"/>
  <c r="J17" i="1" s="1"/>
  <c r="I18" i="1"/>
  <c r="J18" i="1" s="1"/>
  <c r="K18" i="1" s="1"/>
  <c r="I19" i="1"/>
  <c r="I20" i="1"/>
  <c r="J20" i="1" s="1"/>
  <c r="I21" i="1"/>
  <c r="J21" i="1" s="1"/>
  <c r="I22" i="1"/>
  <c r="J22" i="1" s="1"/>
  <c r="K22" i="1" s="1"/>
  <c r="L22" i="1" s="1"/>
  <c r="I23" i="1"/>
  <c r="J23" i="1" s="1"/>
  <c r="I24" i="1"/>
  <c r="J24" i="1" s="1"/>
  <c r="K24" i="1" s="1"/>
  <c r="I25" i="1"/>
  <c r="J25" i="1" s="1"/>
  <c r="K25" i="1" s="1"/>
  <c r="I26" i="1"/>
  <c r="J26" i="1" s="1"/>
  <c r="I27" i="1"/>
  <c r="J27" i="1" s="1"/>
  <c r="I28" i="1"/>
  <c r="J28" i="1" s="1"/>
  <c r="K28" i="1" s="1"/>
  <c r="L28" i="1" s="1"/>
  <c r="I29" i="1"/>
  <c r="J29" i="1" s="1"/>
  <c r="I30" i="1"/>
  <c r="J30" i="1" s="1"/>
  <c r="K30" i="1" s="1"/>
  <c r="I31" i="1"/>
  <c r="I32" i="1"/>
  <c r="J32" i="1" s="1"/>
  <c r="I33" i="1"/>
  <c r="J33" i="1" s="1"/>
  <c r="I34" i="1"/>
  <c r="J34" i="1" s="1"/>
  <c r="K34" i="1" s="1"/>
  <c r="L34" i="1" s="1"/>
  <c r="I35" i="1"/>
  <c r="J35" i="1" s="1"/>
  <c r="K35" i="1" s="1"/>
  <c r="L35" i="1" s="1"/>
  <c r="I36" i="1"/>
  <c r="J36" i="1" s="1"/>
  <c r="K36" i="1" s="1"/>
  <c r="L36" i="1" s="1"/>
  <c r="I37" i="1"/>
  <c r="J37" i="1" s="1"/>
  <c r="I38" i="1"/>
  <c r="J38" i="1" s="1"/>
  <c r="I39" i="1"/>
  <c r="J39" i="1" s="1"/>
  <c r="I40" i="1"/>
  <c r="J40" i="1" s="1"/>
  <c r="K40" i="1" s="1"/>
  <c r="L40" i="1" s="1"/>
  <c r="I41" i="1"/>
  <c r="J41" i="1" s="1"/>
  <c r="I42" i="1"/>
  <c r="J42" i="1" s="1"/>
  <c r="K42" i="1" s="1"/>
  <c r="I43" i="1"/>
  <c r="I44" i="1"/>
  <c r="J44" i="1" s="1"/>
  <c r="I45" i="1"/>
  <c r="J45" i="1" s="1"/>
  <c r="I46" i="1"/>
  <c r="J46" i="1" s="1"/>
  <c r="K46" i="1" s="1"/>
  <c r="L46" i="1" s="1"/>
  <c r="I47" i="1"/>
  <c r="J47" i="1" s="1"/>
  <c r="I48" i="1"/>
  <c r="J48" i="1" s="1"/>
  <c r="K48" i="1" s="1"/>
  <c r="I49" i="1"/>
  <c r="J49" i="1" s="1"/>
  <c r="K49" i="1" s="1"/>
  <c r="I50" i="1"/>
  <c r="J50" i="1" s="1"/>
  <c r="I51" i="1"/>
  <c r="J51" i="1" s="1"/>
  <c r="I52" i="1"/>
  <c r="J52" i="1" s="1"/>
  <c r="K52" i="1" s="1"/>
  <c r="L52" i="1" s="1"/>
  <c r="I53" i="1"/>
  <c r="J53" i="1" s="1"/>
  <c r="I54" i="1"/>
  <c r="J54" i="1" s="1"/>
  <c r="K54" i="1" s="1"/>
  <c r="I55" i="1"/>
  <c r="I56" i="1"/>
  <c r="J56" i="1" s="1"/>
  <c r="I57" i="1"/>
  <c r="J57" i="1" s="1"/>
  <c r="I58" i="1"/>
  <c r="J58" i="1" s="1"/>
  <c r="K58" i="1" s="1"/>
  <c r="L58" i="1" s="1"/>
  <c r="I59" i="1"/>
  <c r="J59" i="1" s="1"/>
  <c r="I60" i="1"/>
  <c r="J60" i="1" s="1"/>
  <c r="K60" i="1" s="1"/>
  <c r="I61" i="1"/>
  <c r="J61" i="1" s="1"/>
  <c r="K61" i="1" s="1"/>
  <c r="I62" i="1"/>
  <c r="J62" i="1" s="1"/>
  <c r="I63" i="1"/>
  <c r="J63" i="1" s="1"/>
  <c r="I64" i="1"/>
  <c r="J64" i="1" s="1"/>
  <c r="K64" i="1" s="1"/>
  <c r="L64" i="1" s="1"/>
  <c r="I65" i="1"/>
  <c r="J65" i="1" s="1"/>
  <c r="I66" i="1"/>
  <c r="J66" i="1" s="1"/>
  <c r="K66" i="1" s="1"/>
  <c r="I67" i="1"/>
  <c r="I68" i="1"/>
  <c r="J68" i="1" s="1"/>
  <c r="I6" i="1"/>
  <c r="J6" i="1" s="1"/>
  <c r="G69" i="1"/>
  <c r="E69" i="1"/>
  <c r="G37" i="4" l="1"/>
  <c r="F37" i="4"/>
  <c r="H54" i="3"/>
  <c r="I54" i="3" s="1"/>
  <c r="H36" i="3"/>
  <c r="I36" i="3" s="1"/>
  <c r="H57" i="3"/>
  <c r="I57" i="3" s="1"/>
  <c r="H39" i="3"/>
  <c r="I39" i="3"/>
  <c r="H21" i="3"/>
  <c r="I21" i="3" s="1"/>
  <c r="H60" i="3"/>
  <c r="I60" i="3" s="1"/>
  <c r="H42" i="3"/>
  <c r="I42" i="3" s="1"/>
  <c r="H24" i="3"/>
  <c r="I24" i="3" s="1"/>
  <c r="H63" i="3"/>
  <c r="I63" i="3" s="1"/>
  <c r="H45" i="3"/>
  <c r="I45" i="3" s="1"/>
  <c r="H27" i="3"/>
  <c r="I27" i="3" s="1"/>
  <c r="H66" i="3"/>
  <c r="I66" i="3" s="1"/>
  <c r="H48" i="3"/>
  <c r="I48" i="3" s="1"/>
  <c r="H30" i="3"/>
  <c r="I30" i="3" s="1"/>
  <c r="H51" i="3"/>
  <c r="I51" i="3" s="1"/>
  <c r="H33" i="3"/>
  <c r="I33" i="3"/>
  <c r="I67" i="3"/>
  <c r="I64" i="3"/>
  <c r="I61" i="3"/>
  <c r="I58" i="3"/>
  <c r="I55" i="3"/>
  <c r="I52" i="3"/>
  <c r="I49" i="3"/>
  <c r="I46" i="3"/>
  <c r="I43" i="3"/>
  <c r="I40" i="3"/>
  <c r="I37" i="3"/>
  <c r="I34" i="3"/>
  <c r="I31" i="3"/>
  <c r="I28" i="3"/>
  <c r="I25" i="3"/>
  <c r="I22" i="3"/>
  <c r="I18" i="3"/>
  <c r="I69" i="3"/>
  <c r="I68" i="3"/>
  <c r="I65" i="3"/>
  <c r="I59" i="3"/>
  <c r="I56" i="3"/>
  <c r="I50" i="3"/>
  <c r="I47" i="3"/>
  <c r="I38" i="3"/>
  <c r="I35" i="3"/>
  <c r="I20" i="3"/>
  <c r="I62" i="3"/>
  <c r="I53" i="3"/>
  <c r="I44" i="3"/>
  <c r="I41" i="3"/>
  <c r="I32" i="3"/>
  <c r="I29" i="3"/>
  <c r="I26" i="3"/>
  <c r="I23" i="3"/>
  <c r="K65" i="1"/>
  <c r="L65" i="1"/>
  <c r="L59" i="1"/>
  <c r="K59" i="1"/>
  <c r="K53" i="1"/>
  <c r="L53" i="1" s="1"/>
  <c r="K47" i="1"/>
  <c r="L47" i="1" s="1"/>
  <c r="L41" i="1"/>
  <c r="K41" i="1"/>
  <c r="K29" i="1"/>
  <c r="L29" i="1"/>
  <c r="K23" i="1"/>
  <c r="L23" i="1" s="1"/>
  <c r="L17" i="1"/>
  <c r="K17" i="1"/>
  <c r="K11" i="1"/>
  <c r="L11" i="1" s="1"/>
  <c r="K63" i="1"/>
  <c r="L63" i="1"/>
  <c r="K51" i="1"/>
  <c r="L51" i="1" s="1"/>
  <c r="K39" i="1"/>
  <c r="L39" i="1" s="1"/>
  <c r="K27" i="1"/>
  <c r="L27" i="1" s="1"/>
  <c r="K15" i="1"/>
  <c r="L15" i="1" s="1"/>
  <c r="K68" i="1"/>
  <c r="L68" i="1" s="1"/>
  <c r="K56" i="1"/>
  <c r="L56" i="1" s="1"/>
  <c r="K44" i="1"/>
  <c r="L44" i="1" s="1"/>
  <c r="K32" i="1"/>
  <c r="L32" i="1" s="1"/>
  <c r="K20" i="1"/>
  <c r="L20" i="1" s="1"/>
  <c r="K14" i="1"/>
  <c r="L14" i="1"/>
  <c r="L19" i="1"/>
  <c r="K6" i="1"/>
  <c r="L6" i="1"/>
  <c r="K57" i="1"/>
  <c r="L57" i="1" s="1"/>
  <c r="K45" i="1"/>
  <c r="L45" i="1" s="1"/>
  <c r="K33" i="1"/>
  <c r="L33" i="1" s="1"/>
  <c r="K21" i="1"/>
  <c r="L21" i="1" s="1"/>
  <c r="K9" i="1"/>
  <c r="L9" i="1" s="1"/>
  <c r="K62" i="1"/>
  <c r="L62" i="1"/>
  <c r="K50" i="1"/>
  <c r="L50" i="1" s="1"/>
  <c r="K38" i="1"/>
  <c r="L38" i="1" s="1"/>
  <c r="K26" i="1"/>
  <c r="L26" i="1"/>
  <c r="K8" i="1"/>
  <c r="L8" i="1" s="1"/>
  <c r="L49" i="1"/>
  <c r="L48" i="1"/>
  <c r="L12" i="1"/>
  <c r="L61" i="1"/>
  <c r="L25" i="1"/>
  <c r="L67" i="1"/>
  <c r="L60" i="1"/>
  <c r="L31" i="1"/>
  <c r="L24" i="1"/>
  <c r="K55" i="1"/>
  <c r="L55" i="1" s="1"/>
  <c r="K43" i="1"/>
  <c r="L43" i="1" s="1"/>
  <c r="K37" i="1"/>
  <c r="L37" i="1" s="1"/>
  <c r="K19" i="1"/>
  <c r="K13" i="1"/>
  <c r="L13" i="1" s="1"/>
  <c r="K7" i="1"/>
  <c r="L7" i="1" s="1"/>
  <c r="L42" i="1"/>
  <c r="J69" i="1"/>
  <c r="L54" i="1"/>
  <c r="L18" i="1"/>
  <c r="L66" i="1"/>
  <c r="L30" i="1"/>
  <c r="I69" i="2"/>
  <c r="J69" i="2" s="1"/>
  <c r="J17" i="2"/>
  <c r="J29" i="2"/>
  <c r="J62" i="2"/>
  <c r="I7" i="2"/>
  <c r="J7" i="2" s="1"/>
  <c r="I10" i="2"/>
  <c r="J10" i="2" s="1"/>
  <c r="I13" i="2"/>
  <c r="J13" i="2" s="1"/>
  <c r="I16" i="2"/>
  <c r="J16" i="2" s="1"/>
  <c r="I19" i="2"/>
  <c r="J19" i="2" s="1"/>
  <c r="I22" i="2"/>
  <c r="J22" i="2" s="1"/>
  <c r="I25" i="2"/>
  <c r="J25" i="2" s="1"/>
  <c r="I28" i="2"/>
  <c r="J28" i="2" s="1"/>
  <c r="I31" i="2"/>
  <c r="J31" i="2" s="1"/>
  <c r="I34" i="2"/>
  <c r="J34" i="2" s="1"/>
  <c r="I37" i="2"/>
  <c r="J37" i="2" s="1"/>
  <c r="I40" i="2"/>
  <c r="J40" i="2" s="1"/>
  <c r="I43" i="2"/>
  <c r="J43" i="2" s="1"/>
  <c r="I46" i="2"/>
  <c r="J46" i="2" s="1"/>
  <c r="I49" i="2"/>
  <c r="J49" i="2" s="1"/>
  <c r="I52" i="2"/>
  <c r="J52" i="2" s="1"/>
  <c r="I55" i="2"/>
  <c r="J55" i="2" s="1"/>
  <c r="I58" i="2"/>
  <c r="J58" i="2" s="1"/>
  <c r="I61" i="2"/>
  <c r="J61" i="2" s="1"/>
  <c r="I64" i="2"/>
  <c r="J64" i="2" s="1"/>
  <c r="I67" i="2"/>
  <c r="J67" i="2" s="1"/>
  <c r="J26" i="2"/>
  <c r="J38" i="2"/>
  <c r="J11" i="2"/>
  <c r="J20" i="2"/>
  <c r="I6" i="2"/>
  <c r="J6" i="2" s="1"/>
  <c r="I8" i="2"/>
  <c r="J8" i="2" s="1"/>
  <c r="I14" i="2"/>
  <c r="J14" i="2" s="1"/>
  <c r="I23" i="2"/>
  <c r="J23" i="2" s="1"/>
  <c r="I32" i="2"/>
  <c r="J32" i="2" s="1"/>
  <c r="I35" i="2"/>
  <c r="J35" i="2" s="1"/>
  <c r="I41" i="2"/>
  <c r="J41" i="2" s="1"/>
  <c r="I44" i="2"/>
  <c r="J44" i="2" s="1"/>
  <c r="I47" i="2"/>
  <c r="J47" i="2" s="1"/>
  <c r="I50" i="2"/>
  <c r="J50" i="2" s="1"/>
  <c r="I53" i="2"/>
  <c r="J53" i="2" s="1"/>
  <c r="I56" i="2"/>
  <c r="J56" i="2" s="1"/>
  <c r="I59" i="2"/>
  <c r="J59" i="2" s="1"/>
  <c r="I65" i="2"/>
  <c r="J65" i="2" s="1"/>
  <c r="I68" i="2"/>
  <c r="J68" i="2" s="1"/>
  <c r="I69" i="1"/>
  <c r="K69" i="1" l="1"/>
  <c r="L69" i="1"/>
</calcChain>
</file>

<file path=xl/sharedStrings.xml><?xml version="1.0" encoding="utf-8"?>
<sst xmlns="http://schemas.openxmlformats.org/spreadsheetml/2006/main" count="179" uniqueCount="72">
  <si>
    <t>lp</t>
  </si>
  <si>
    <t>Przedmiot zamówienia</t>
  </si>
  <si>
    <t>Ilość</t>
  </si>
  <si>
    <t>Nakład    w szt</t>
  </si>
  <si>
    <t>Podatek VAT</t>
  </si>
  <si>
    <t>Wartość brutto</t>
  </si>
  <si>
    <t>Wartość netto (ilość x nakład x cena za 1 szt)</t>
  </si>
  <si>
    <t>Ulotki A-5 zadruk cmyk jednostronny</t>
  </si>
  <si>
    <t>Ulotki A-5 zadruk cmyk dwustronny</t>
  </si>
  <si>
    <t>Informator koncertowy</t>
  </si>
  <si>
    <t>Papier firmowy A-4</t>
  </si>
  <si>
    <t>Papier firmowy A-5</t>
  </si>
  <si>
    <t>Koperty firmowe C-6</t>
  </si>
  <si>
    <t>Koperty firmowe DL</t>
  </si>
  <si>
    <t>Koperty firmowe C-4</t>
  </si>
  <si>
    <t>Koperty firmowe C-5</t>
  </si>
  <si>
    <t>Abonamenty format 120x70mm</t>
  </si>
  <si>
    <t>Afisze B-1 zadruk cmyk</t>
  </si>
  <si>
    <t>Afisze A-3 zadruk cmyk</t>
  </si>
  <si>
    <t>Afisze niestandardowy 120x240 zadruk cmyk</t>
  </si>
  <si>
    <t>Abonamenty format 150x140mm</t>
  </si>
  <si>
    <t>Zaproszenia format 12x7cm</t>
  </si>
  <si>
    <t>Wizytówki format 9x5cm (komplet: 100szt)</t>
  </si>
  <si>
    <t>Identyfikatory format 11x7cm</t>
  </si>
  <si>
    <t>Składanka programowa: format 15x21cm, falcowanie na 2, zadruk dwustronny, kolor</t>
  </si>
  <si>
    <t>Broszurka reklamowa:format 444x210, falcowanie na 3</t>
  </si>
  <si>
    <t>Broszurka reklamowa: format 148x210</t>
  </si>
  <si>
    <t>Baner reklamowy: format 8mx0,75m</t>
  </si>
  <si>
    <t>Baner reklamowy: format 23,25x0,97m</t>
  </si>
  <si>
    <t>SZACOWANIE WARTOŚCI ZAMÓWIENIA NA 2024 ROK</t>
  </si>
  <si>
    <t>Cena netto za 1 szt ( koszt projektu+koszt wydruku)</t>
  </si>
  <si>
    <t>Koszt projektu graficznego netto</t>
  </si>
  <si>
    <t>Afisze B-2 zadruk cmyk</t>
  </si>
  <si>
    <t>Ulotki DL, zadruk cmyk</t>
  </si>
  <si>
    <t>Programy koncertowe tygodniowe</t>
  </si>
  <si>
    <t>Zaproszenia: format 15x7cm</t>
  </si>
  <si>
    <t>Składanka programowa: format 55x14,8cm, falcowanie na 5</t>
  </si>
  <si>
    <t>Składanka programowa: format 20x21cm, falcowanie na 2, zadruk dwustronnie, kolor</t>
  </si>
  <si>
    <t>Broszurka reklamowa/składanka progrogramowa: format A4, 295x210, falcowanie na 3</t>
  </si>
  <si>
    <t>Koszt projektu netto     za 1 szt</t>
  </si>
  <si>
    <t>Koszt wydruku netto      za 1 szt</t>
  </si>
  <si>
    <t>Opracowanie projektu graficznego (w godzinach)</t>
  </si>
  <si>
    <r>
      <t xml:space="preserve">* w kolumnie K </t>
    </r>
    <r>
      <rPr>
        <i/>
        <sz val="11"/>
        <color theme="1"/>
        <rFont val="Calibri"/>
        <family val="2"/>
        <charset val="238"/>
        <scheme val="minor"/>
      </rPr>
      <t>koszt projektu graficznego netto -</t>
    </r>
    <r>
      <rPr>
        <sz val="11"/>
        <color theme="1"/>
        <rFont val="Calibri"/>
        <family val="2"/>
        <charset val="238"/>
        <scheme val="minor"/>
      </rPr>
      <t xml:space="preserve"> proszę podać całkowity koszt netto  pracy grafika dla danego produktu </t>
    </r>
  </si>
  <si>
    <t>OGÓŁEM</t>
  </si>
  <si>
    <t>Ilość x  nakład x koszt za 1 szt</t>
  </si>
  <si>
    <t>Ilość  x  nakład x koszt za 1 szt</t>
  </si>
  <si>
    <t>Cena netto za  1 szt ( koszt projektu+koszt wydruku)</t>
  </si>
  <si>
    <t>Wartość netto (ilość x cena za 1 szt)</t>
  </si>
  <si>
    <t>Cena netto za 1 szt   ( koszt projektu + koszt wydruku)</t>
  </si>
  <si>
    <t>Lp</t>
  </si>
  <si>
    <t>Afisze B- 2 zadruk cmyk</t>
  </si>
  <si>
    <t>Afisze A- 3 zadruk cmyk</t>
  </si>
  <si>
    <t>Programy koncertowe</t>
  </si>
  <si>
    <t>Abonamenty: format 120x70mm</t>
  </si>
  <si>
    <t>Abonamenty: format 150x140mm</t>
  </si>
  <si>
    <t>Zaproszenia: format 12x7cm</t>
  </si>
  <si>
    <t>Wizytówki: format 9x5cm</t>
  </si>
  <si>
    <t>Identyfikatory: format 11x7cm</t>
  </si>
  <si>
    <t>Składanka programowa format 55x14,8cm, falcowanie na 5</t>
  </si>
  <si>
    <t>Składanka programowa format 20x21cm, falcowanie na 2, zadruk dwustronnie, kolor</t>
  </si>
  <si>
    <t>Składanka programowa format 15x21cm, falcowanie na 2, zadruk dwustronnie, kolor</t>
  </si>
  <si>
    <t>Broszurka reklamowa/składanka programowa: format 295x210, falcowanie na 3</t>
  </si>
  <si>
    <t>Broszurka reklamowa: format 444x210, falcowanie na 3</t>
  </si>
  <si>
    <t>Baner reklamowy, format 8mx0,75m</t>
  </si>
  <si>
    <t>Baner reklamowy format 23,25mx0,97m</t>
  </si>
  <si>
    <t>Opracowanie projektu graficznego (h)</t>
  </si>
  <si>
    <r>
      <t xml:space="preserve">* w kolumnie J </t>
    </r>
    <r>
      <rPr>
        <i/>
        <sz val="11"/>
        <color theme="1"/>
        <rFont val="Calibri"/>
        <family val="2"/>
        <charset val="238"/>
        <scheme val="minor"/>
      </rPr>
      <t>koszt projektu graficznego netto -</t>
    </r>
    <r>
      <rPr>
        <sz val="11"/>
        <color theme="1"/>
        <rFont val="Calibri"/>
        <family val="2"/>
        <charset val="238"/>
        <scheme val="minor"/>
      </rPr>
      <t xml:space="preserve"> proszę podać całkowity koszt netto  pracy grafika dla danego produktu </t>
    </r>
  </si>
  <si>
    <t>Pieczątka i podpis Wykonawcy</t>
  </si>
  <si>
    <t>Wykonawca:</t>
  </si>
  <si>
    <t>….......................................................</t>
  </si>
  <si>
    <t>Miejscowość i data:….......................</t>
  </si>
  <si>
    <t>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</si>
</sst>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0" fillId="0" borderId="1" xfId="0" applyNumberFormat="1" applyBorder="1" applyAlignment="1">
      <alignment vertical="top"/>
    </xf>
    <xf numFmtId="2" fontId="0" fillId="0" borderId="1" xfId="0" applyNumberFormat="1" applyBorder="1"/>
    <xf numFmtId="0" fontId="0" fillId="0" borderId="0" xfId="0" applyAlignment="1">
      <alignment vertical="top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/>
    <xf numFmtId="2" fontId="0" fillId="0" borderId="4" xfId="0" applyNumberFormat="1" applyBorder="1"/>
    <xf numFmtId="2" fontId="0" fillId="0" borderId="0" xfId="0" applyNumberFormat="1"/>
    <xf numFmtId="2" fontId="0" fillId="0" borderId="0" xfId="0" applyNumberFormat="1" applyAlignment="1">
      <alignment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2" fontId="0" fillId="0" borderId="2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2" xfId="0" applyNumberFormat="1" applyBorder="1" applyAlignment="1">
      <alignment horizontal="center" vertical="top"/>
    </xf>
    <xf numFmtId="2" fontId="0" fillId="0" borderId="4" xfId="0" applyNumberFormat="1" applyBorder="1" applyAlignment="1">
      <alignment horizontal="center" vertical="top"/>
    </xf>
    <xf numFmtId="2" fontId="0" fillId="0" borderId="2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0" fontId="5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66C94-84F8-454B-A7C1-FD87271FF778}">
  <dimension ref="A2:M334"/>
  <sheetViews>
    <sheetView topLeftCell="A4" zoomScale="172" zoomScaleNormal="172" workbookViewId="0">
      <selection activeCell="B6" sqref="B6:B10"/>
    </sheetView>
  </sheetViews>
  <sheetFormatPr defaultRowHeight="15" x14ac:dyDescent="0.25"/>
  <cols>
    <col min="1" max="1" width="3.85546875" customWidth="1"/>
    <col min="2" max="2" width="23.140625" customWidth="1"/>
    <col min="3" max="3" width="7" customWidth="1"/>
    <col min="4" max="4" width="7.28515625" customWidth="1"/>
    <col min="6" max="6" width="9.5703125" customWidth="1"/>
    <col min="8" max="8" width="9.7109375" bestFit="1" customWidth="1"/>
    <col min="9" max="9" width="13.5703125" customWidth="1"/>
    <col min="10" max="10" width="12.42578125" customWidth="1"/>
    <col min="11" max="11" width="9.7109375" bestFit="1" customWidth="1"/>
    <col min="12" max="12" width="12.28515625" customWidth="1"/>
    <col min="13" max="13" width="11.5703125" customWidth="1"/>
  </cols>
  <sheetData>
    <row r="2" spans="1:13" x14ac:dyDescent="0.25">
      <c r="A2" s="59" t="s">
        <v>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4" spans="1:13" s="8" customFormat="1" ht="60" x14ac:dyDescent="0.25">
      <c r="A4" s="6" t="s">
        <v>0</v>
      </c>
      <c r="B4" s="7" t="s">
        <v>1</v>
      </c>
      <c r="C4" s="6" t="s">
        <v>2</v>
      </c>
      <c r="D4" s="7" t="s">
        <v>3</v>
      </c>
      <c r="E4" s="7" t="s">
        <v>39</v>
      </c>
      <c r="F4" s="7" t="s">
        <v>45</v>
      </c>
      <c r="G4" s="7" t="s">
        <v>40</v>
      </c>
      <c r="H4" s="7" t="s">
        <v>44</v>
      </c>
      <c r="I4" s="7" t="s">
        <v>46</v>
      </c>
      <c r="J4" s="7" t="s">
        <v>6</v>
      </c>
      <c r="K4" s="7" t="s">
        <v>4</v>
      </c>
      <c r="L4" s="7" t="s">
        <v>5</v>
      </c>
      <c r="M4" s="7" t="s">
        <v>31</v>
      </c>
    </row>
    <row r="5" spans="1:13" s="8" customFormat="1" x14ac:dyDescent="0.25">
      <c r="A5" s="20">
        <v>1</v>
      </c>
      <c r="B5" s="21">
        <v>2</v>
      </c>
      <c r="C5" s="6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  <c r="K5" s="7">
        <v>11</v>
      </c>
      <c r="L5" s="7">
        <v>12</v>
      </c>
      <c r="M5" s="7">
        <v>13</v>
      </c>
    </row>
    <row r="6" spans="1:13" ht="15" customHeight="1" x14ac:dyDescent="0.25">
      <c r="A6" s="57">
        <v>1</v>
      </c>
      <c r="B6" s="60" t="s">
        <v>17</v>
      </c>
      <c r="C6" s="4">
        <v>1</v>
      </c>
      <c r="D6" s="3">
        <v>30</v>
      </c>
      <c r="E6" s="9">
        <v>15</v>
      </c>
      <c r="F6" s="9">
        <f>SUM(C6*D6*E6)</f>
        <v>450</v>
      </c>
      <c r="G6" s="9">
        <v>40</v>
      </c>
      <c r="H6" s="9">
        <f>SUM(C6*D6*G6)</f>
        <v>1200</v>
      </c>
      <c r="I6" s="9">
        <f>SUM(E6+G6)</f>
        <v>55</v>
      </c>
      <c r="J6" s="9">
        <f>SUM(C6*D6*I6)</f>
        <v>1650</v>
      </c>
      <c r="K6" s="9">
        <f>SUM(J6*23%)</f>
        <v>379.5</v>
      </c>
      <c r="L6" s="9">
        <f>SUM(J6+K6)</f>
        <v>2029.5</v>
      </c>
      <c r="M6" s="54"/>
    </row>
    <row r="7" spans="1:13" ht="15" customHeight="1" x14ac:dyDescent="0.25">
      <c r="A7" s="63"/>
      <c r="B7" s="61"/>
      <c r="C7" s="4">
        <v>1</v>
      </c>
      <c r="D7" s="3">
        <v>50</v>
      </c>
      <c r="E7" s="9">
        <v>9</v>
      </c>
      <c r="F7" s="9">
        <f t="shared" ref="F7:F68" si="0">SUM(C7*D7*E7)</f>
        <v>450</v>
      </c>
      <c r="G7" s="9">
        <v>26</v>
      </c>
      <c r="H7" s="9">
        <f t="shared" ref="H7:H68" si="1">SUM(C7*D7*G7)</f>
        <v>1300</v>
      </c>
      <c r="I7" s="9">
        <f t="shared" ref="I7:I69" si="2">SUM(E7+G7)</f>
        <v>35</v>
      </c>
      <c r="J7" s="9">
        <f t="shared" ref="J7:J68" si="3">SUM(C7*D7*I7)</f>
        <v>1750</v>
      </c>
      <c r="K7" s="9">
        <f t="shared" ref="K7:K69" si="4">SUM(J7*23%)</f>
        <v>402.5</v>
      </c>
      <c r="L7" s="9">
        <f t="shared" ref="L7:L68" si="5">SUM(J7+K7)</f>
        <v>2152.5</v>
      </c>
      <c r="M7" s="55"/>
    </row>
    <row r="8" spans="1:13" x14ac:dyDescent="0.25">
      <c r="A8" s="63"/>
      <c r="B8" s="61"/>
      <c r="C8" s="5">
        <v>10</v>
      </c>
      <c r="D8" s="1">
        <v>80</v>
      </c>
      <c r="E8" s="10">
        <v>5.63</v>
      </c>
      <c r="F8" s="9">
        <f t="shared" si="0"/>
        <v>4504</v>
      </c>
      <c r="G8" s="10">
        <v>18.3</v>
      </c>
      <c r="H8" s="9">
        <f t="shared" si="1"/>
        <v>14640</v>
      </c>
      <c r="I8" s="9">
        <f t="shared" si="2"/>
        <v>23.93</v>
      </c>
      <c r="J8" s="9">
        <f t="shared" si="3"/>
        <v>19144</v>
      </c>
      <c r="K8" s="9">
        <f t="shared" si="4"/>
        <v>4403.12</v>
      </c>
      <c r="L8" s="9">
        <f t="shared" si="5"/>
        <v>23547.119999999999</v>
      </c>
      <c r="M8" s="55"/>
    </row>
    <row r="9" spans="1:13" x14ac:dyDescent="0.25">
      <c r="A9" s="63"/>
      <c r="B9" s="61"/>
      <c r="C9" s="5">
        <v>1</v>
      </c>
      <c r="D9" s="1">
        <v>100</v>
      </c>
      <c r="E9" s="10">
        <v>4.5</v>
      </c>
      <c r="F9" s="9">
        <f t="shared" si="0"/>
        <v>450</v>
      </c>
      <c r="G9" s="10">
        <v>14.5</v>
      </c>
      <c r="H9" s="9">
        <f t="shared" si="1"/>
        <v>1450</v>
      </c>
      <c r="I9" s="9">
        <f t="shared" si="2"/>
        <v>19</v>
      </c>
      <c r="J9" s="9">
        <f t="shared" si="3"/>
        <v>1900</v>
      </c>
      <c r="K9" s="9">
        <f t="shared" si="4"/>
        <v>437</v>
      </c>
      <c r="L9" s="9">
        <f t="shared" si="5"/>
        <v>2337</v>
      </c>
      <c r="M9" s="55"/>
    </row>
    <row r="10" spans="1:13" x14ac:dyDescent="0.25">
      <c r="A10" s="58"/>
      <c r="B10" s="62"/>
      <c r="C10" s="5">
        <v>1</v>
      </c>
      <c r="D10" s="1">
        <v>150</v>
      </c>
      <c r="E10" s="10">
        <v>3</v>
      </c>
      <c r="F10" s="9">
        <f t="shared" si="0"/>
        <v>450</v>
      </c>
      <c r="G10" s="10">
        <v>11</v>
      </c>
      <c r="H10" s="9">
        <f t="shared" si="1"/>
        <v>1650</v>
      </c>
      <c r="I10" s="9">
        <f t="shared" si="2"/>
        <v>14</v>
      </c>
      <c r="J10" s="9">
        <f t="shared" si="3"/>
        <v>2100</v>
      </c>
      <c r="K10" s="9">
        <f t="shared" si="4"/>
        <v>483</v>
      </c>
      <c r="L10" s="9">
        <f t="shared" si="5"/>
        <v>2583</v>
      </c>
      <c r="M10" s="56"/>
    </row>
    <row r="11" spans="1:13" x14ac:dyDescent="0.25">
      <c r="A11" s="45">
        <v>2</v>
      </c>
      <c r="B11" s="57" t="s">
        <v>32</v>
      </c>
      <c r="C11" s="5">
        <v>1</v>
      </c>
      <c r="D11" s="1">
        <v>30</v>
      </c>
      <c r="E11" s="10">
        <v>10</v>
      </c>
      <c r="F11" s="9">
        <f t="shared" si="0"/>
        <v>300</v>
      </c>
      <c r="G11" s="10">
        <v>14</v>
      </c>
      <c r="H11" s="9">
        <f t="shared" si="1"/>
        <v>420</v>
      </c>
      <c r="I11" s="9">
        <f t="shared" si="2"/>
        <v>24</v>
      </c>
      <c r="J11" s="9">
        <f t="shared" si="3"/>
        <v>720</v>
      </c>
      <c r="K11" s="9">
        <f t="shared" si="4"/>
        <v>165.6</v>
      </c>
      <c r="L11" s="9">
        <f t="shared" si="5"/>
        <v>885.6</v>
      </c>
      <c r="M11" s="51"/>
    </row>
    <row r="12" spans="1:13" x14ac:dyDescent="0.25">
      <c r="A12" s="46"/>
      <c r="B12" s="63"/>
      <c r="C12" s="5">
        <v>1</v>
      </c>
      <c r="D12" s="1">
        <v>50</v>
      </c>
      <c r="E12" s="10">
        <v>6</v>
      </c>
      <c r="F12" s="9">
        <f t="shared" si="0"/>
        <v>300</v>
      </c>
      <c r="G12" s="10">
        <v>12</v>
      </c>
      <c r="H12" s="9">
        <f t="shared" si="1"/>
        <v>600</v>
      </c>
      <c r="I12" s="9">
        <f t="shared" si="2"/>
        <v>18</v>
      </c>
      <c r="J12" s="9">
        <f t="shared" si="3"/>
        <v>900</v>
      </c>
      <c r="K12" s="9">
        <f t="shared" si="4"/>
        <v>207</v>
      </c>
      <c r="L12" s="9">
        <f t="shared" si="5"/>
        <v>1107</v>
      </c>
      <c r="M12" s="52"/>
    </row>
    <row r="13" spans="1:13" x14ac:dyDescent="0.25">
      <c r="A13" s="46"/>
      <c r="B13" s="63"/>
      <c r="C13" s="5">
        <v>2</v>
      </c>
      <c r="D13" s="1">
        <v>80</v>
      </c>
      <c r="E13" s="10">
        <v>3.75</v>
      </c>
      <c r="F13" s="9">
        <f t="shared" si="0"/>
        <v>600</v>
      </c>
      <c r="G13" s="10">
        <v>11.25</v>
      </c>
      <c r="H13" s="9">
        <f t="shared" si="1"/>
        <v>1800</v>
      </c>
      <c r="I13" s="9">
        <f t="shared" si="2"/>
        <v>15</v>
      </c>
      <c r="J13" s="9">
        <f t="shared" si="3"/>
        <v>2400</v>
      </c>
      <c r="K13" s="9">
        <f t="shared" si="4"/>
        <v>552</v>
      </c>
      <c r="L13" s="9">
        <f t="shared" si="5"/>
        <v>2952</v>
      </c>
      <c r="M13" s="52"/>
    </row>
    <row r="14" spans="1:13" x14ac:dyDescent="0.25">
      <c r="A14" s="46"/>
      <c r="B14" s="63"/>
      <c r="C14" s="5">
        <v>1</v>
      </c>
      <c r="D14" s="1">
        <v>100</v>
      </c>
      <c r="E14" s="10">
        <v>3</v>
      </c>
      <c r="F14" s="9">
        <f t="shared" si="0"/>
        <v>300</v>
      </c>
      <c r="G14" s="10">
        <v>9.5</v>
      </c>
      <c r="H14" s="9">
        <f t="shared" si="1"/>
        <v>950</v>
      </c>
      <c r="I14" s="9">
        <f t="shared" si="2"/>
        <v>12.5</v>
      </c>
      <c r="J14" s="9">
        <f t="shared" si="3"/>
        <v>1250</v>
      </c>
      <c r="K14" s="9">
        <f t="shared" si="4"/>
        <v>287.5</v>
      </c>
      <c r="L14" s="9">
        <f t="shared" si="5"/>
        <v>1537.5</v>
      </c>
      <c r="M14" s="52"/>
    </row>
    <row r="15" spans="1:13" x14ac:dyDescent="0.25">
      <c r="A15" s="47"/>
      <c r="B15" s="58"/>
      <c r="C15" s="5">
        <v>1</v>
      </c>
      <c r="D15" s="1">
        <v>150</v>
      </c>
      <c r="E15" s="10">
        <v>2.5</v>
      </c>
      <c r="F15" s="9">
        <f t="shared" si="0"/>
        <v>375</v>
      </c>
      <c r="G15" s="10">
        <v>8</v>
      </c>
      <c r="H15" s="9">
        <f t="shared" si="1"/>
        <v>1200</v>
      </c>
      <c r="I15" s="9">
        <f t="shared" si="2"/>
        <v>10.5</v>
      </c>
      <c r="J15" s="9">
        <f t="shared" si="3"/>
        <v>1575</v>
      </c>
      <c r="K15" s="9">
        <f t="shared" si="4"/>
        <v>362.25</v>
      </c>
      <c r="L15" s="9">
        <f t="shared" si="5"/>
        <v>1937.25</v>
      </c>
      <c r="M15" s="53"/>
    </row>
    <row r="16" spans="1:13" x14ac:dyDescent="0.25">
      <c r="A16" s="1">
        <v>3</v>
      </c>
      <c r="B16" s="1" t="s">
        <v>18</v>
      </c>
      <c r="C16" s="5">
        <v>1</v>
      </c>
      <c r="D16" s="1">
        <v>50</v>
      </c>
      <c r="E16" s="10">
        <v>5</v>
      </c>
      <c r="F16" s="9">
        <f t="shared" si="0"/>
        <v>250</v>
      </c>
      <c r="G16" s="10">
        <v>5.2</v>
      </c>
      <c r="H16" s="9">
        <f t="shared" si="1"/>
        <v>260</v>
      </c>
      <c r="I16" s="9">
        <f t="shared" si="2"/>
        <v>10.199999999999999</v>
      </c>
      <c r="J16" s="9">
        <f t="shared" si="3"/>
        <v>509.99999999999994</v>
      </c>
      <c r="K16" s="9">
        <f t="shared" si="4"/>
        <v>117.3</v>
      </c>
      <c r="L16" s="9">
        <f t="shared" si="5"/>
        <v>627.29999999999995</v>
      </c>
      <c r="M16" s="1"/>
    </row>
    <row r="17" spans="1:13" s="24" customFormat="1" ht="31.5" customHeight="1" x14ac:dyDescent="0.25">
      <c r="A17" s="14">
        <v>4</v>
      </c>
      <c r="B17" s="22" t="s">
        <v>19</v>
      </c>
      <c r="C17" s="13">
        <v>1</v>
      </c>
      <c r="D17" s="14">
        <v>30</v>
      </c>
      <c r="E17" s="23">
        <v>10</v>
      </c>
      <c r="F17" s="23">
        <f t="shared" si="0"/>
        <v>300</v>
      </c>
      <c r="G17" s="23">
        <v>70</v>
      </c>
      <c r="H17" s="23">
        <f t="shared" si="1"/>
        <v>2100</v>
      </c>
      <c r="I17" s="23">
        <f t="shared" si="2"/>
        <v>80</v>
      </c>
      <c r="J17" s="23">
        <f t="shared" si="3"/>
        <v>2400</v>
      </c>
      <c r="K17" s="23">
        <f t="shared" si="4"/>
        <v>552</v>
      </c>
      <c r="L17" s="23">
        <f t="shared" si="5"/>
        <v>2952</v>
      </c>
      <c r="M17" s="14"/>
    </row>
    <row r="18" spans="1:13" ht="18.75" customHeight="1" x14ac:dyDescent="0.25">
      <c r="A18" s="45">
        <v>5</v>
      </c>
      <c r="B18" s="42" t="s">
        <v>7</v>
      </c>
      <c r="C18" s="5">
        <v>1</v>
      </c>
      <c r="D18" s="1">
        <v>150</v>
      </c>
      <c r="E18" s="10">
        <v>2.67</v>
      </c>
      <c r="F18" s="9">
        <f t="shared" si="0"/>
        <v>400.5</v>
      </c>
      <c r="G18" s="10">
        <v>4.5</v>
      </c>
      <c r="H18" s="9">
        <f t="shared" si="1"/>
        <v>675</v>
      </c>
      <c r="I18" s="9">
        <f t="shared" si="2"/>
        <v>7.17</v>
      </c>
      <c r="J18" s="9">
        <f t="shared" si="3"/>
        <v>1075.5</v>
      </c>
      <c r="K18" s="9">
        <f t="shared" si="4"/>
        <v>247.36500000000001</v>
      </c>
      <c r="L18" s="9">
        <f t="shared" si="5"/>
        <v>1322.865</v>
      </c>
      <c r="M18" s="51"/>
    </row>
    <row r="19" spans="1:13" x14ac:dyDescent="0.25">
      <c r="A19" s="47"/>
      <c r="B19" s="44"/>
      <c r="C19" s="5">
        <v>1</v>
      </c>
      <c r="D19" s="1">
        <v>300</v>
      </c>
      <c r="E19" s="10">
        <v>1.33</v>
      </c>
      <c r="F19" s="9">
        <f t="shared" si="0"/>
        <v>399</v>
      </c>
      <c r="G19" s="10">
        <v>2.4</v>
      </c>
      <c r="H19" s="9">
        <f t="shared" si="1"/>
        <v>720</v>
      </c>
      <c r="I19" s="9">
        <f t="shared" si="2"/>
        <v>3.73</v>
      </c>
      <c r="J19" s="9">
        <f t="shared" si="3"/>
        <v>1119</v>
      </c>
      <c r="K19" s="9">
        <f t="shared" si="4"/>
        <v>257.37</v>
      </c>
      <c r="L19" s="9">
        <f t="shared" si="5"/>
        <v>1376.37</v>
      </c>
      <c r="M19" s="53"/>
    </row>
    <row r="20" spans="1:13" ht="15.75" customHeight="1" x14ac:dyDescent="0.25">
      <c r="A20" s="45">
        <v>6</v>
      </c>
      <c r="B20" s="42" t="s">
        <v>8</v>
      </c>
      <c r="C20" s="5">
        <v>1</v>
      </c>
      <c r="D20" s="1">
        <v>150</v>
      </c>
      <c r="E20" s="10">
        <v>3.33</v>
      </c>
      <c r="F20" s="9">
        <f t="shared" si="0"/>
        <v>499.5</v>
      </c>
      <c r="G20" s="10">
        <v>4.5</v>
      </c>
      <c r="H20" s="9">
        <f t="shared" si="1"/>
        <v>675</v>
      </c>
      <c r="I20" s="9">
        <f t="shared" si="2"/>
        <v>7.83</v>
      </c>
      <c r="J20" s="9">
        <f t="shared" si="3"/>
        <v>1174.5</v>
      </c>
      <c r="K20" s="9">
        <f t="shared" si="4"/>
        <v>270.13499999999999</v>
      </c>
      <c r="L20" s="9">
        <f t="shared" si="5"/>
        <v>1444.635</v>
      </c>
      <c r="M20" s="51"/>
    </row>
    <row r="21" spans="1:13" x14ac:dyDescent="0.25">
      <c r="A21" s="47"/>
      <c r="B21" s="44"/>
      <c r="C21" s="5">
        <v>1</v>
      </c>
      <c r="D21" s="1">
        <v>300</v>
      </c>
      <c r="E21" s="10">
        <v>1.67</v>
      </c>
      <c r="F21" s="9">
        <f t="shared" si="0"/>
        <v>501</v>
      </c>
      <c r="G21" s="10">
        <v>2.4</v>
      </c>
      <c r="H21" s="9">
        <f t="shared" si="1"/>
        <v>720</v>
      </c>
      <c r="I21" s="9">
        <f t="shared" si="2"/>
        <v>4.07</v>
      </c>
      <c r="J21" s="9">
        <f t="shared" si="3"/>
        <v>1221</v>
      </c>
      <c r="K21" s="9">
        <f t="shared" si="4"/>
        <v>280.83</v>
      </c>
      <c r="L21" s="9">
        <f t="shared" si="5"/>
        <v>1501.83</v>
      </c>
      <c r="M21" s="53"/>
    </row>
    <row r="22" spans="1:13" s="11" customFormat="1" x14ac:dyDescent="0.25">
      <c r="A22" s="45">
        <v>7</v>
      </c>
      <c r="B22" s="57" t="s">
        <v>33</v>
      </c>
      <c r="C22" s="4">
        <v>1</v>
      </c>
      <c r="D22" s="3">
        <v>150</v>
      </c>
      <c r="E22" s="9">
        <v>3.33</v>
      </c>
      <c r="F22" s="9">
        <f t="shared" si="0"/>
        <v>499.5</v>
      </c>
      <c r="G22" s="9">
        <v>4.5</v>
      </c>
      <c r="H22" s="9">
        <f t="shared" si="1"/>
        <v>675</v>
      </c>
      <c r="I22" s="9">
        <f t="shared" si="2"/>
        <v>7.83</v>
      </c>
      <c r="J22" s="9">
        <f t="shared" si="3"/>
        <v>1174.5</v>
      </c>
      <c r="K22" s="9">
        <f t="shared" si="4"/>
        <v>270.13499999999999</v>
      </c>
      <c r="L22" s="9">
        <f t="shared" si="5"/>
        <v>1444.635</v>
      </c>
      <c r="M22" s="54"/>
    </row>
    <row r="23" spans="1:13" s="11" customFormat="1" x14ac:dyDescent="0.25">
      <c r="A23" s="46"/>
      <c r="B23" s="63"/>
      <c r="C23" s="4">
        <v>1</v>
      </c>
      <c r="D23" s="3">
        <v>300</v>
      </c>
      <c r="E23" s="9">
        <v>1.67</v>
      </c>
      <c r="F23" s="9">
        <f t="shared" si="0"/>
        <v>501</v>
      </c>
      <c r="G23" s="9">
        <v>2.4</v>
      </c>
      <c r="H23" s="9">
        <f t="shared" si="1"/>
        <v>720</v>
      </c>
      <c r="I23" s="9">
        <f t="shared" si="2"/>
        <v>4.07</v>
      </c>
      <c r="J23" s="9">
        <f t="shared" si="3"/>
        <v>1221</v>
      </c>
      <c r="K23" s="9">
        <f t="shared" si="4"/>
        <v>280.83</v>
      </c>
      <c r="L23" s="9">
        <f t="shared" si="5"/>
        <v>1501.83</v>
      </c>
      <c r="M23" s="55"/>
    </row>
    <row r="24" spans="1:13" s="11" customFormat="1" x14ac:dyDescent="0.25">
      <c r="A24" s="46"/>
      <c r="B24" s="63"/>
      <c r="C24" s="4">
        <v>1</v>
      </c>
      <c r="D24" s="3">
        <v>500</v>
      </c>
      <c r="E24" s="9">
        <v>1</v>
      </c>
      <c r="F24" s="9">
        <f t="shared" si="0"/>
        <v>500</v>
      </c>
      <c r="G24" s="9">
        <v>1.7</v>
      </c>
      <c r="H24" s="9">
        <f t="shared" si="1"/>
        <v>850</v>
      </c>
      <c r="I24" s="9">
        <f t="shared" si="2"/>
        <v>2.7</v>
      </c>
      <c r="J24" s="9">
        <f t="shared" si="3"/>
        <v>1350</v>
      </c>
      <c r="K24" s="9">
        <f t="shared" si="4"/>
        <v>310.5</v>
      </c>
      <c r="L24" s="9">
        <f t="shared" si="5"/>
        <v>1660.5</v>
      </c>
      <c r="M24" s="55"/>
    </row>
    <row r="25" spans="1:13" s="11" customFormat="1" x14ac:dyDescent="0.25">
      <c r="A25" s="47"/>
      <c r="B25" s="58"/>
      <c r="C25" s="4">
        <v>1</v>
      </c>
      <c r="D25" s="3">
        <v>1000</v>
      </c>
      <c r="E25" s="9">
        <v>0.5</v>
      </c>
      <c r="F25" s="9">
        <f t="shared" si="0"/>
        <v>500</v>
      </c>
      <c r="G25" s="9">
        <v>0.8</v>
      </c>
      <c r="H25" s="9">
        <f t="shared" si="1"/>
        <v>800</v>
      </c>
      <c r="I25" s="9">
        <f t="shared" si="2"/>
        <v>1.3</v>
      </c>
      <c r="J25" s="9">
        <f t="shared" si="3"/>
        <v>1300</v>
      </c>
      <c r="K25" s="9">
        <f t="shared" si="4"/>
        <v>299</v>
      </c>
      <c r="L25" s="9">
        <f t="shared" si="5"/>
        <v>1599</v>
      </c>
      <c r="M25" s="56"/>
    </row>
    <row r="26" spans="1:13" x14ac:dyDescent="0.25">
      <c r="A26" s="45">
        <v>8</v>
      </c>
      <c r="B26" s="57" t="s">
        <v>9</v>
      </c>
      <c r="C26" s="5">
        <v>2</v>
      </c>
      <c r="D26" s="1">
        <v>500</v>
      </c>
      <c r="E26" s="10">
        <v>14.8</v>
      </c>
      <c r="F26" s="9">
        <f t="shared" si="0"/>
        <v>14800</v>
      </c>
      <c r="G26" s="10">
        <v>16.5</v>
      </c>
      <c r="H26" s="9">
        <f t="shared" si="1"/>
        <v>16500</v>
      </c>
      <c r="I26" s="9">
        <f t="shared" si="2"/>
        <v>31.3</v>
      </c>
      <c r="J26" s="9">
        <f t="shared" si="3"/>
        <v>31300</v>
      </c>
      <c r="K26" s="9">
        <f t="shared" si="4"/>
        <v>7199</v>
      </c>
      <c r="L26" s="9">
        <f t="shared" si="5"/>
        <v>38499</v>
      </c>
      <c r="M26" s="51"/>
    </row>
    <row r="27" spans="1:13" x14ac:dyDescent="0.25">
      <c r="A27" s="47"/>
      <c r="B27" s="58"/>
      <c r="C27" s="5">
        <v>1</v>
      </c>
      <c r="D27" s="1">
        <v>600</v>
      </c>
      <c r="E27" s="10">
        <v>12.33</v>
      </c>
      <c r="F27" s="9">
        <f t="shared" si="0"/>
        <v>7398</v>
      </c>
      <c r="G27" s="10">
        <v>15.2</v>
      </c>
      <c r="H27" s="9">
        <f t="shared" si="1"/>
        <v>9120</v>
      </c>
      <c r="I27" s="9">
        <f t="shared" si="2"/>
        <v>27.53</v>
      </c>
      <c r="J27" s="9">
        <f t="shared" si="3"/>
        <v>16518</v>
      </c>
      <c r="K27" s="9">
        <f t="shared" si="4"/>
        <v>3799.1400000000003</v>
      </c>
      <c r="L27" s="9">
        <f t="shared" si="5"/>
        <v>20317.14</v>
      </c>
      <c r="M27" s="53"/>
    </row>
    <row r="28" spans="1:13" x14ac:dyDescent="0.25">
      <c r="A28" s="45">
        <v>9</v>
      </c>
      <c r="B28" s="60" t="s">
        <v>34</v>
      </c>
      <c r="C28" s="5">
        <v>8</v>
      </c>
      <c r="D28" s="1">
        <v>40</v>
      </c>
      <c r="E28" s="10">
        <v>13.2</v>
      </c>
      <c r="F28" s="9">
        <f t="shared" si="0"/>
        <v>4224</v>
      </c>
      <c r="G28" s="10">
        <v>3.1</v>
      </c>
      <c r="H28" s="9">
        <f t="shared" si="1"/>
        <v>992</v>
      </c>
      <c r="I28" s="9">
        <f t="shared" si="2"/>
        <v>16.3</v>
      </c>
      <c r="J28" s="9">
        <f t="shared" si="3"/>
        <v>5216</v>
      </c>
      <c r="K28" s="9">
        <f t="shared" si="4"/>
        <v>1199.68</v>
      </c>
      <c r="L28" s="9">
        <f t="shared" si="5"/>
        <v>6415.68</v>
      </c>
      <c r="M28" s="51"/>
    </row>
    <row r="29" spans="1:13" x14ac:dyDescent="0.25">
      <c r="A29" s="46"/>
      <c r="B29" s="61"/>
      <c r="C29" s="5">
        <v>6</v>
      </c>
      <c r="D29" s="1">
        <v>60</v>
      </c>
      <c r="E29" s="10">
        <v>8.8000000000000007</v>
      </c>
      <c r="F29" s="9">
        <f t="shared" si="0"/>
        <v>3168.0000000000005</v>
      </c>
      <c r="G29" s="10">
        <v>3.1</v>
      </c>
      <c r="H29" s="9">
        <f t="shared" si="1"/>
        <v>1116</v>
      </c>
      <c r="I29" s="9">
        <f t="shared" si="2"/>
        <v>11.9</v>
      </c>
      <c r="J29" s="9">
        <f t="shared" si="3"/>
        <v>4284</v>
      </c>
      <c r="K29" s="9">
        <f t="shared" si="4"/>
        <v>985.32</v>
      </c>
      <c r="L29" s="9">
        <f t="shared" si="5"/>
        <v>5269.32</v>
      </c>
      <c r="M29" s="52"/>
    </row>
    <row r="30" spans="1:13" x14ac:dyDescent="0.25">
      <c r="A30" s="46"/>
      <c r="B30" s="61"/>
      <c r="C30" s="5">
        <v>4</v>
      </c>
      <c r="D30" s="1">
        <v>80</v>
      </c>
      <c r="E30" s="10">
        <v>6.6</v>
      </c>
      <c r="F30" s="9">
        <f t="shared" si="0"/>
        <v>2112</v>
      </c>
      <c r="G30" s="10">
        <v>3.1</v>
      </c>
      <c r="H30" s="9">
        <f t="shared" si="1"/>
        <v>992</v>
      </c>
      <c r="I30" s="9">
        <f t="shared" si="2"/>
        <v>9.6999999999999993</v>
      </c>
      <c r="J30" s="9">
        <f t="shared" si="3"/>
        <v>3104</v>
      </c>
      <c r="K30" s="9">
        <f t="shared" si="4"/>
        <v>713.92000000000007</v>
      </c>
      <c r="L30" s="9">
        <f t="shared" si="5"/>
        <v>3817.92</v>
      </c>
      <c r="M30" s="52"/>
    </row>
    <row r="31" spans="1:13" x14ac:dyDescent="0.25">
      <c r="A31" s="47"/>
      <c r="B31" s="62"/>
      <c r="C31" s="5">
        <v>1</v>
      </c>
      <c r="D31" s="1">
        <v>100</v>
      </c>
      <c r="E31" s="10">
        <v>5.28</v>
      </c>
      <c r="F31" s="9">
        <f t="shared" si="0"/>
        <v>528</v>
      </c>
      <c r="G31" s="10">
        <v>3.1</v>
      </c>
      <c r="H31" s="9">
        <f t="shared" si="1"/>
        <v>310</v>
      </c>
      <c r="I31" s="9">
        <f t="shared" si="2"/>
        <v>8.3800000000000008</v>
      </c>
      <c r="J31" s="9">
        <f t="shared" si="3"/>
        <v>838.00000000000011</v>
      </c>
      <c r="K31" s="9">
        <f t="shared" si="4"/>
        <v>192.74000000000004</v>
      </c>
      <c r="L31" s="9">
        <f t="shared" si="5"/>
        <v>1030.7400000000002</v>
      </c>
      <c r="M31" s="53"/>
    </row>
    <row r="32" spans="1:13" x14ac:dyDescent="0.25">
      <c r="A32" s="1">
        <v>10</v>
      </c>
      <c r="B32" s="1" t="s">
        <v>10</v>
      </c>
      <c r="C32" s="5">
        <v>2</v>
      </c>
      <c r="D32" s="1">
        <v>1000</v>
      </c>
      <c r="E32" s="10">
        <v>0.15</v>
      </c>
      <c r="F32" s="9">
        <f t="shared" si="0"/>
        <v>300</v>
      </c>
      <c r="G32" s="10">
        <v>0.35</v>
      </c>
      <c r="H32" s="9">
        <f t="shared" si="1"/>
        <v>700</v>
      </c>
      <c r="I32" s="9">
        <f t="shared" si="2"/>
        <v>0.5</v>
      </c>
      <c r="J32" s="9">
        <f t="shared" si="3"/>
        <v>1000</v>
      </c>
      <c r="K32" s="9">
        <f t="shared" si="4"/>
        <v>230</v>
      </c>
      <c r="L32" s="9">
        <f t="shared" si="5"/>
        <v>1230</v>
      </c>
      <c r="M32" s="1"/>
    </row>
    <row r="33" spans="1:13" x14ac:dyDescent="0.25">
      <c r="A33" s="1">
        <v>11</v>
      </c>
      <c r="B33" s="1" t="s">
        <v>11</v>
      </c>
      <c r="C33" s="5">
        <v>1</v>
      </c>
      <c r="D33" s="1">
        <v>500</v>
      </c>
      <c r="E33" s="10">
        <v>0.3</v>
      </c>
      <c r="F33" s="9">
        <f t="shared" si="0"/>
        <v>150</v>
      </c>
      <c r="G33" s="10">
        <v>0.8</v>
      </c>
      <c r="H33" s="9">
        <f t="shared" si="1"/>
        <v>400</v>
      </c>
      <c r="I33" s="9">
        <f t="shared" si="2"/>
        <v>1.1000000000000001</v>
      </c>
      <c r="J33" s="9">
        <f t="shared" si="3"/>
        <v>550</v>
      </c>
      <c r="K33" s="9">
        <f t="shared" si="4"/>
        <v>126.5</v>
      </c>
      <c r="L33" s="9">
        <f t="shared" si="5"/>
        <v>676.5</v>
      </c>
      <c r="M33" s="1"/>
    </row>
    <row r="34" spans="1:13" x14ac:dyDescent="0.25">
      <c r="A34" s="1">
        <v>12</v>
      </c>
      <c r="B34" s="1" t="s">
        <v>12</v>
      </c>
      <c r="C34" s="5">
        <v>1</v>
      </c>
      <c r="D34" s="1">
        <v>500</v>
      </c>
      <c r="E34" s="10">
        <v>0.2</v>
      </c>
      <c r="F34" s="9">
        <f t="shared" si="0"/>
        <v>100</v>
      </c>
      <c r="G34" s="10">
        <v>0.5</v>
      </c>
      <c r="H34" s="9">
        <f t="shared" si="1"/>
        <v>250</v>
      </c>
      <c r="I34" s="9">
        <f t="shared" si="2"/>
        <v>0.7</v>
      </c>
      <c r="J34" s="9">
        <f t="shared" si="3"/>
        <v>350</v>
      </c>
      <c r="K34" s="9">
        <f t="shared" si="4"/>
        <v>80.5</v>
      </c>
      <c r="L34" s="9">
        <f t="shared" si="5"/>
        <v>430.5</v>
      </c>
      <c r="M34" s="1"/>
    </row>
    <row r="35" spans="1:13" x14ac:dyDescent="0.25">
      <c r="A35" s="1">
        <v>13</v>
      </c>
      <c r="B35" s="1" t="s">
        <v>13</v>
      </c>
      <c r="C35" s="5">
        <v>4</v>
      </c>
      <c r="D35" s="1">
        <v>500</v>
      </c>
      <c r="E35" s="10">
        <v>0.2</v>
      </c>
      <c r="F35" s="9">
        <f t="shared" si="0"/>
        <v>400</v>
      </c>
      <c r="G35" s="10">
        <v>0.5</v>
      </c>
      <c r="H35" s="9">
        <f t="shared" si="1"/>
        <v>1000</v>
      </c>
      <c r="I35" s="9">
        <f t="shared" si="2"/>
        <v>0.7</v>
      </c>
      <c r="J35" s="9">
        <f t="shared" si="3"/>
        <v>1400</v>
      </c>
      <c r="K35" s="9">
        <f t="shared" si="4"/>
        <v>322</v>
      </c>
      <c r="L35" s="9">
        <f t="shared" si="5"/>
        <v>1722</v>
      </c>
      <c r="M35" s="1"/>
    </row>
    <row r="36" spans="1:13" x14ac:dyDescent="0.25">
      <c r="A36" s="1">
        <v>14</v>
      </c>
      <c r="B36" s="1" t="s">
        <v>14</v>
      </c>
      <c r="C36" s="5">
        <v>1</v>
      </c>
      <c r="D36" s="1">
        <v>500</v>
      </c>
      <c r="E36" s="10">
        <v>0.3</v>
      </c>
      <c r="F36" s="9">
        <f t="shared" si="0"/>
        <v>150</v>
      </c>
      <c r="G36" s="10">
        <v>1.5</v>
      </c>
      <c r="H36" s="9">
        <f t="shared" si="1"/>
        <v>750</v>
      </c>
      <c r="I36" s="9">
        <f t="shared" si="2"/>
        <v>1.8</v>
      </c>
      <c r="J36" s="9">
        <f t="shared" si="3"/>
        <v>900</v>
      </c>
      <c r="K36" s="9">
        <f t="shared" si="4"/>
        <v>207</v>
      </c>
      <c r="L36" s="9">
        <f t="shared" si="5"/>
        <v>1107</v>
      </c>
      <c r="M36" s="1"/>
    </row>
    <row r="37" spans="1:13" x14ac:dyDescent="0.25">
      <c r="A37" s="1">
        <v>15</v>
      </c>
      <c r="B37" s="1" t="s">
        <v>15</v>
      </c>
      <c r="C37" s="5">
        <v>1</v>
      </c>
      <c r="D37" s="1">
        <v>500</v>
      </c>
      <c r="E37" s="10">
        <v>0.2</v>
      </c>
      <c r="F37" s="9">
        <f t="shared" si="0"/>
        <v>100</v>
      </c>
      <c r="G37" s="10">
        <v>0.55000000000000004</v>
      </c>
      <c r="H37" s="9">
        <f t="shared" si="1"/>
        <v>275</v>
      </c>
      <c r="I37" s="9">
        <f t="shared" si="2"/>
        <v>0.75</v>
      </c>
      <c r="J37" s="9">
        <f t="shared" si="3"/>
        <v>375</v>
      </c>
      <c r="K37" s="9">
        <f t="shared" si="4"/>
        <v>86.25</v>
      </c>
      <c r="L37" s="9">
        <f t="shared" si="5"/>
        <v>461.25</v>
      </c>
      <c r="M37" s="1"/>
    </row>
    <row r="38" spans="1:13" ht="18" customHeight="1" x14ac:dyDescent="0.25">
      <c r="A38" s="45">
        <v>16</v>
      </c>
      <c r="B38" s="60" t="s">
        <v>16</v>
      </c>
      <c r="C38" s="5">
        <v>1</v>
      </c>
      <c r="D38" s="1">
        <v>50</v>
      </c>
      <c r="E38" s="10">
        <v>3</v>
      </c>
      <c r="F38" s="9">
        <f t="shared" si="0"/>
        <v>150</v>
      </c>
      <c r="G38" s="10">
        <v>2.1</v>
      </c>
      <c r="H38" s="9">
        <f t="shared" si="1"/>
        <v>105</v>
      </c>
      <c r="I38" s="9">
        <f t="shared" si="2"/>
        <v>5.0999999999999996</v>
      </c>
      <c r="J38" s="9">
        <f t="shared" si="3"/>
        <v>254.99999999999997</v>
      </c>
      <c r="K38" s="9">
        <f t="shared" si="4"/>
        <v>58.65</v>
      </c>
      <c r="L38" s="9">
        <f t="shared" si="5"/>
        <v>313.64999999999998</v>
      </c>
      <c r="M38" s="51"/>
    </row>
    <row r="39" spans="1:13" x14ac:dyDescent="0.25">
      <c r="A39" s="46"/>
      <c r="B39" s="61"/>
      <c r="C39" s="5">
        <v>1</v>
      </c>
      <c r="D39" s="1">
        <v>100</v>
      </c>
      <c r="E39" s="10">
        <v>1.5</v>
      </c>
      <c r="F39" s="9">
        <f t="shared" si="0"/>
        <v>150</v>
      </c>
      <c r="G39" s="10">
        <v>1.6</v>
      </c>
      <c r="H39" s="9">
        <f t="shared" si="1"/>
        <v>160</v>
      </c>
      <c r="I39" s="9">
        <f t="shared" si="2"/>
        <v>3.1</v>
      </c>
      <c r="J39" s="9">
        <f t="shared" si="3"/>
        <v>310</v>
      </c>
      <c r="K39" s="9">
        <f t="shared" si="4"/>
        <v>71.3</v>
      </c>
      <c r="L39" s="9">
        <f t="shared" si="5"/>
        <v>381.3</v>
      </c>
      <c r="M39" s="52"/>
    </row>
    <row r="40" spans="1:13" x14ac:dyDescent="0.25">
      <c r="A40" s="47"/>
      <c r="B40" s="62"/>
      <c r="C40" s="5">
        <v>1</v>
      </c>
      <c r="D40" s="1">
        <v>200</v>
      </c>
      <c r="E40" s="10">
        <v>0.75</v>
      </c>
      <c r="F40" s="9">
        <f t="shared" si="0"/>
        <v>150</v>
      </c>
      <c r="G40" s="10">
        <v>1.3</v>
      </c>
      <c r="H40" s="9">
        <f t="shared" si="1"/>
        <v>260</v>
      </c>
      <c r="I40" s="9">
        <f t="shared" si="2"/>
        <v>2.0499999999999998</v>
      </c>
      <c r="J40" s="9">
        <f t="shared" si="3"/>
        <v>409.99999999999994</v>
      </c>
      <c r="K40" s="9">
        <f t="shared" si="4"/>
        <v>94.3</v>
      </c>
      <c r="L40" s="9">
        <f t="shared" si="5"/>
        <v>504.29999999999995</v>
      </c>
      <c r="M40" s="53"/>
    </row>
    <row r="41" spans="1:13" x14ac:dyDescent="0.25">
      <c r="A41" s="45">
        <v>17</v>
      </c>
      <c r="B41" s="60" t="s">
        <v>20</v>
      </c>
      <c r="C41" s="5">
        <v>1</v>
      </c>
      <c r="D41" s="1">
        <v>50</v>
      </c>
      <c r="E41" s="10">
        <v>3</v>
      </c>
      <c r="F41" s="9">
        <f t="shared" si="0"/>
        <v>150</v>
      </c>
      <c r="G41" s="10">
        <v>2.7</v>
      </c>
      <c r="H41" s="9">
        <f t="shared" si="1"/>
        <v>135</v>
      </c>
      <c r="I41" s="9">
        <f t="shared" si="2"/>
        <v>5.7</v>
      </c>
      <c r="J41" s="9">
        <f t="shared" si="3"/>
        <v>285</v>
      </c>
      <c r="K41" s="9">
        <f t="shared" si="4"/>
        <v>65.55</v>
      </c>
      <c r="L41" s="9">
        <f t="shared" si="5"/>
        <v>350.55</v>
      </c>
      <c r="M41" s="51"/>
    </row>
    <row r="42" spans="1:13" x14ac:dyDescent="0.25">
      <c r="A42" s="46"/>
      <c r="B42" s="61"/>
      <c r="C42" s="5">
        <v>1</v>
      </c>
      <c r="D42" s="1">
        <v>100</v>
      </c>
      <c r="E42" s="10">
        <v>1.5</v>
      </c>
      <c r="F42" s="9">
        <f t="shared" si="0"/>
        <v>150</v>
      </c>
      <c r="G42" s="10">
        <v>2.2999999999999998</v>
      </c>
      <c r="H42" s="9">
        <f t="shared" si="1"/>
        <v>229.99999999999997</v>
      </c>
      <c r="I42" s="9">
        <f t="shared" si="2"/>
        <v>3.8</v>
      </c>
      <c r="J42" s="9">
        <f t="shared" si="3"/>
        <v>380</v>
      </c>
      <c r="K42" s="9">
        <f t="shared" si="4"/>
        <v>87.4</v>
      </c>
      <c r="L42" s="9">
        <f t="shared" si="5"/>
        <v>467.4</v>
      </c>
      <c r="M42" s="52"/>
    </row>
    <row r="43" spans="1:13" x14ac:dyDescent="0.25">
      <c r="A43" s="47"/>
      <c r="B43" s="62"/>
      <c r="C43" s="5">
        <v>1</v>
      </c>
      <c r="D43" s="1">
        <v>200</v>
      </c>
      <c r="E43" s="10">
        <v>0.75</v>
      </c>
      <c r="F43" s="9">
        <f t="shared" si="0"/>
        <v>150</v>
      </c>
      <c r="G43" s="10">
        <v>1.8</v>
      </c>
      <c r="H43" s="9">
        <f t="shared" si="1"/>
        <v>360</v>
      </c>
      <c r="I43" s="9">
        <f t="shared" si="2"/>
        <v>2.5499999999999998</v>
      </c>
      <c r="J43" s="9">
        <f t="shared" si="3"/>
        <v>509.99999999999994</v>
      </c>
      <c r="K43" s="9">
        <f t="shared" si="4"/>
        <v>117.3</v>
      </c>
      <c r="L43" s="9">
        <f t="shared" si="5"/>
        <v>627.29999999999995</v>
      </c>
      <c r="M43" s="53"/>
    </row>
    <row r="44" spans="1:13" x14ac:dyDescent="0.25">
      <c r="A44" s="64">
        <v>18</v>
      </c>
      <c r="B44" s="60" t="s">
        <v>21</v>
      </c>
      <c r="C44" s="5">
        <v>1</v>
      </c>
      <c r="D44" s="1">
        <v>1000</v>
      </c>
      <c r="E44" s="10">
        <v>0.15</v>
      </c>
      <c r="F44" s="9">
        <f t="shared" si="0"/>
        <v>150</v>
      </c>
      <c r="G44" s="10">
        <v>0.6</v>
      </c>
      <c r="H44" s="9">
        <f t="shared" si="1"/>
        <v>600</v>
      </c>
      <c r="I44" s="9">
        <f t="shared" si="2"/>
        <v>0.75</v>
      </c>
      <c r="J44" s="9">
        <f t="shared" si="3"/>
        <v>750</v>
      </c>
      <c r="K44" s="9">
        <f t="shared" si="4"/>
        <v>172.5</v>
      </c>
      <c r="L44" s="9">
        <f t="shared" si="5"/>
        <v>922.5</v>
      </c>
      <c r="M44" s="51"/>
    </row>
    <row r="45" spans="1:13" x14ac:dyDescent="0.25">
      <c r="A45" s="65"/>
      <c r="B45" s="62"/>
      <c r="C45" s="5">
        <v>1</v>
      </c>
      <c r="D45" s="1">
        <v>2000</v>
      </c>
      <c r="E45" s="10">
        <v>0.08</v>
      </c>
      <c r="F45" s="9">
        <f t="shared" si="0"/>
        <v>160</v>
      </c>
      <c r="G45" s="10">
        <v>0.4</v>
      </c>
      <c r="H45" s="9">
        <f t="shared" si="1"/>
        <v>800</v>
      </c>
      <c r="I45" s="9">
        <f t="shared" si="2"/>
        <v>0.48000000000000004</v>
      </c>
      <c r="J45" s="9">
        <f t="shared" si="3"/>
        <v>960.00000000000011</v>
      </c>
      <c r="K45" s="9">
        <f t="shared" si="4"/>
        <v>220.80000000000004</v>
      </c>
      <c r="L45" s="9">
        <f t="shared" si="5"/>
        <v>1180.8000000000002</v>
      </c>
      <c r="M45" s="53"/>
    </row>
    <row r="46" spans="1:13" s="24" customFormat="1" ht="30" x14ac:dyDescent="0.25">
      <c r="A46" s="14">
        <v>19</v>
      </c>
      <c r="B46" s="22" t="s">
        <v>35</v>
      </c>
      <c r="C46" s="13">
        <v>1</v>
      </c>
      <c r="D46" s="14">
        <v>1000</v>
      </c>
      <c r="E46" s="23">
        <v>0.15</v>
      </c>
      <c r="F46" s="23">
        <f t="shared" si="0"/>
        <v>150</v>
      </c>
      <c r="G46" s="23">
        <v>0.6</v>
      </c>
      <c r="H46" s="23">
        <f t="shared" si="1"/>
        <v>600</v>
      </c>
      <c r="I46" s="23">
        <f t="shared" si="2"/>
        <v>0.75</v>
      </c>
      <c r="J46" s="23">
        <f t="shared" si="3"/>
        <v>750</v>
      </c>
      <c r="K46" s="23">
        <f t="shared" si="4"/>
        <v>172.5</v>
      </c>
      <c r="L46" s="23">
        <f t="shared" si="5"/>
        <v>922.5</v>
      </c>
      <c r="M46" s="14"/>
    </row>
    <row r="47" spans="1:13" s="24" customFormat="1" ht="30" x14ac:dyDescent="0.25">
      <c r="A47" s="14">
        <v>20</v>
      </c>
      <c r="B47" s="22" t="s">
        <v>22</v>
      </c>
      <c r="C47" s="13">
        <v>2</v>
      </c>
      <c r="D47" s="14">
        <v>1</v>
      </c>
      <c r="E47" s="23">
        <v>30</v>
      </c>
      <c r="F47" s="23">
        <f t="shared" si="0"/>
        <v>60</v>
      </c>
      <c r="G47" s="23">
        <v>40</v>
      </c>
      <c r="H47" s="23">
        <f t="shared" si="1"/>
        <v>80</v>
      </c>
      <c r="I47" s="23">
        <f t="shared" si="2"/>
        <v>70</v>
      </c>
      <c r="J47" s="23">
        <f t="shared" si="3"/>
        <v>140</v>
      </c>
      <c r="K47" s="23">
        <f t="shared" si="4"/>
        <v>32.200000000000003</v>
      </c>
      <c r="L47" s="23">
        <f t="shared" si="5"/>
        <v>172.2</v>
      </c>
      <c r="M47" s="14"/>
    </row>
    <row r="48" spans="1:13" x14ac:dyDescent="0.25">
      <c r="A48" s="48">
        <v>21</v>
      </c>
      <c r="B48" s="42" t="s">
        <v>23</v>
      </c>
      <c r="C48" s="5">
        <v>1</v>
      </c>
      <c r="D48" s="1">
        <v>10</v>
      </c>
      <c r="E48" s="10">
        <v>4</v>
      </c>
      <c r="F48" s="9">
        <f t="shared" si="0"/>
        <v>40</v>
      </c>
      <c r="G48" s="10">
        <v>3</v>
      </c>
      <c r="H48" s="9">
        <f t="shared" si="1"/>
        <v>30</v>
      </c>
      <c r="I48" s="9">
        <f t="shared" si="2"/>
        <v>7</v>
      </c>
      <c r="J48" s="9">
        <f t="shared" si="3"/>
        <v>70</v>
      </c>
      <c r="K48" s="9">
        <f t="shared" si="4"/>
        <v>16.100000000000001</v>
      </c>
      <c r="L48" s="9">
        <f t="shared" si="5"/>
        <v>86.1</v>
      </c>
      <c r="M48" s="51"/>
    </row>
    <row r="49" spans="1:13" x14ac:dyDescent="0.25">
      <c r="A49" s="50"/>
      <c r="B49" s="44"/>
      <c r="C49" s="5">
        <v>2</v>
      </c>
      <c r="D49" s="1">
        <v>50</v>
      </c>
      <c r="E49" s="10">
        <v>0.8</v>
      </c>
      <c r="F49" s="9">
        <f t="shared" si="0"/>
        <v>80</v>
      </c>
      <c r="G49" s="10">
        <v>2.5</v>
      </c>
      <c r="H49" s="9">
        <f t="shared" si="1"/>
        <v>250</v>
      </c>
      <c r="I49" s="9">
        <f t="shared" si="2"/>
        <v>3.3</v>
      </c>
      <c r="J49" s="9">
        <f t="shared" si="3"/>
        <v>330</v>
      </c>
      <c r="K49" s="9">
        <f t="shared" si="4"/>
        <v>75.900000000000006</v>
      </c>
      <c r="L49" s="9">
        <f t="shared" si="5"/>
        <v>405.9</v>
      </c>
      <c r="M49" s="53"/>
    </row>
    <row r="50" spans="1:13" ht="14.25" customHeight="1" x14ac:dyDescent="0.25">
      <c r="A50" s="45">
        <v>22</v>
      </c>
      <c r="B50" s="42" t="s">
        <v>36</v>
      </c>
      <c r="C50" s="5">
        <v>1</v>
      </c>
      <c r="D50" s="1">
        <v>250</v>
      </c>
      <c r="E50" s="10">
        <v>2.4</v>
      </c>
      <c r="F50" s="9">
        <f t="shared" si="0"/>
        <v>600</v>
      </c>
      <c r="G50" s="10">
        <v>3.4</v>
      </c>
      <c r="H50" s="9">
        <f t="shared" si="1"/>
        <v>850</v>
      </c>
      <c r="I50" s="9">
        <f t="shared" si="2"/>
        <v>5.8</v>
      </c>
      <c r="J50" s="9">
        <f t="shared" si="3"/>
        <v>1450</v>
      </c>
      <c r="K50" s="9">
        <f t="shared" si="4"/>
        <v>333.5</v>
      </c>
      <c r="L50" s="9">
        <f t="shared" si="5"/>
        <v>1783.5</v>
      </c>
      <c r="M50" s="51"/>
    </row>
    <row r="51" spans="1:13" s="24" customFormat="1" ht="30" customHeight="1" x14ac:dyDescent="0.25">
      <c r="A51" s="47"/>
      <c r="B51" s="44"/>
      <c r="C51" s="13">
        <v>1</v>
      </c>
      <c r="D51" s="14">
        <v>500</v>
      </c>
      <c r="E51" s="23">
        <v>1.2</v>
      </c>
      <c r="F51" s="23">
        <f t="shared" si="0"/>
        <v>600</v>
      </c>
      <c r="G51" s="23">
        <v>2.6</v>
      </c>
      <c r="H51" s="23">
        <f t="shared" si="1"/>
        <v>1300</v>
      </c>
      <c r="I51" s="23">
        <f t="shared" si="2"/>
        <v>3.8</v>
      </c>
      <c r="J51" s="23">
        <f t="shared" si="3"/>
        <v>1900</v>
      </c>
      <c r="K51" s="23">
        <f t="shared" si="4"/>
        <v>437</v>
      </c>
      <c r="L51" s="23">
        <f t="shared" si="5"/>
        <v>2337</v>
      </c>
      <c r="M51" s="53"/>
    </row>
    <row r="52" spans="1:13" s="24" customFormat="1" ht="29.25" customHeight="1" x14ac:dyDescent="0.25">
      <c r="A52" s="48">
        <v>23</v>
      </c>
      <c r="B52" s="42" t="s">
        <v>37</v>
      </c>
      <c r="C52" s="13">
        <v>1</v>
      </c>
      <c r="D52" s="14">
        <v>50</v>
      </c>
      <c r="E52" s="23">
        <v>10</v>
      </c>
      <c r="F52" s="23">
        <f t="shared" si="0"/>
        <v>500</v>
      </c>
      <c r="G52" s="23">
        <v>2.5</v>
      </c>
      <c r="H52" s="23">
        <f t="shared" si="1"/>
        <v>125</v>
      </c>
      <c r="I52" s="23">
        <f t="shared" si="2"/>
        <v>12.5</v>
      </c>
      <c r="J52" s="23">
        <f t="shared" si="3"/>
        <v>625</v>
      </c>
      <c r="K52" s="23">
        <f t="shared" si="4"/>
        <v>143.75</v>
      </c>
      <c r="L52" s="23">
        <f t="shared" si="5"/>
        <v>768.75</v>
      </c>
      <c r="M52" s="51"/>
    </row>
    <row r="53" spans="1:13" s="24" customFormat="1" ht="32.25" customHeight="1" x14ac:dyDescent="0.25">
      <c r="A53" s="49"/>
      <c r="B53" s="43"/>
      <c r="C53" s="13">
        <v>1</v>
      </c>
      <c r="D53" s="14">
        <v>100</v>
      </c>
      <c r="E53" s="23">
        <v>5</v>
      </c>
      <c r="F53" s="23">
        <f t="shared" si="0"/>
        <v>500</v>
      </c>
      <c r="G53" s="23">
        <v>2.5</v>
      </c>
      <c r="H53" s="23">
        <f t="shared" si="1"/>
        <v>250</v>
      </c>
      <c r="I53" s="23">
        <f t="shared" si="2"/>
        <v>7.5</v>
      </c>
      <c r="J53" s="23">
        <f t="shared" si="3"/>
        <v>750</v>
      </c>
      <c r="K53" s="23">
        <f t="shared" si="4"/>
        <v>172.5</v>
      </c>
      <c r="L53" s="23">
        <f t="shared" si="5"/>
        <v>922.5</v>
      </c>
      <c r="M53" s="52"/>
    </row>
    <row r="54" spans="1:13" s="24" customFormat="1" ht="32.25" customHeight="1" x14ac:dyDescent="0.25">
      <c r="A54" s="50"/>
      <c r="B54" s="44"/>
      <c r="C54" s="13">
        <v>1</v>
      </c>
      <c r="D54" s="14">
        <v>200</v>
      </c>
      <c r="E54" s="23">
        <v>2.5</v>
      </c>
      <c r="F54" s="23">
        <f t="shared" si="0"/>
        <v>500</v>
      </c>
      <c r="G54" s="23">
        <v>2.5</v>
      </c>
      <c r="H54" s="23">
        <f t="shared" si="1"/>
        <v>500</v>
      </c>
      <c r="I54" s="23">
        <f t="shared" si="2"/>
        <v>5</v>
      </c>
      <c r="J54" s="23">
        <f t="shared" si="3"/>
        <v>1000</v>
      </c>
      <c r="K54" s="23">
        <f t="shared" si="4"/>
        <v>230</v>
      </c>
      <c r="L54" s="23">
        <f t="shared" si="5"/>
        <v>1230</v>
      </c>
      <c r="M54" s="53"/>
    </row>
    <row r="55" spans="1:13" s="24" customFormat="1" ht="32.25" customHeight="1" x14ac:dyDescent="0.25">
      <c r="A55" s="48">
        <v>24</v>
      </c>
      <c r="B55" s="42" t="s">
        <v>24</v>
      </c>
      <c r="C55" s="13">
        <v>1</v>
      </c>
      <c r="D55" s="14">
        <v>50</v>
      </c>
      <c r="E55" s="23">
        <v>10</v>
      </c>
      <c r="F55" s="23">
        <f t="shared" si="0"/>
        <v>500</v>
      </c>
      <c r="G55" s="23">
        <v>2.5</v>
      </c>
      <c r="H55" s="23">
        <f t="shared" si="1"/>
        <v>125</v>
      </c>
      <c r="I55" s="23">
        <f t="shared" si="2"/>
        <v>12.5</v>
      </c>
      <c r="J55" s="23">
        <f t="shared" si="3"/>
        <v>625</v>
      </c>
      <c r="K55" s="23">
        <f t="shared" si="4"/>
        <v>143.75</v>
      </c>
      <c r="L55" s="23">
        <f t="shared" si="5"/>
        <v>768.75</v>
      </c>
      <c r="M55" s="51"/>
    </row>
    <row r="56" spans="1:13" s="24" customFormat="1" ht="19.5" customHeight="1" x14ac:dyDescent="0.25">
      <c r="A56" s="49"/>
      <c r="B56" s="43"/>
      <c r="C56" s="13">
        <v>1</v>
      </c>
      <c r="D56" s="14">
        <v>80</v>
      </c>
      <c r="E56" s="23">
        <v>6.25</v>
      </c>
      <c r="F56" s="23">
        <f t="shared" si="0"/>
        <v>500</v>
      </c>
      <c r="G56" s="23">
        <v>2.5</v>
      </c>
      <c r="H56" s="23">
        <f t="shared" si="1"/>
        <v>200</v>
      </c>
      <c r="I56" s="23">
        <f t="shared" si="2"/>
        <v>8.75</v>
      </c>
      <c r="J56" s="23">
        <f t="shared" si="3"/>
        <v>700</v>
      </c>
      <c r="K56" s="23">
        <f t="shared" si="4"/>
        <v>161</v>
      </c>
      <c r="L56" s="23">
        <f t="shared" si="5"/>
        <v>861</v>
      </c>
      <c r="M56" s="52"/>
    </row>
    <row r="57" spans="1:13" s="24" customFormat="1" ht="20.25" customHeight="1" x14ac:dyDescent="0.25">
      <c r="A57" s="50"/>
      <c r="B57" s="44"/>
      <c r="C57" s="13">
        <v>1</v>
      </c>
      <c r="D57" s="14">
        <v>150</v>
      </c>
      <c r="E57" s="23">
        <v>3.33</v>
      </c>
      <c r="F57" s="23">
        <f t="shared" si="0"/>
        <v>499.5</v>
      </c>
      <c r="G57" s="23">
        <v>2.5</v>
      </c>
      <c r="H57" s="23">
        <f t="shared" si="1"/>
        <v>375</v>
      </c>
      <c r="I57" s="23">
        <f t="shared" si="2"/>
        <v>5.83</v>
      </c>
      <c r="J57" s="23">
        <f t="shared" si="3"/>
        <v>874.5</v>
      </c>
      <c r="K57" s="23">
        <f t="shared" si="4"/>
        <v>201.13500000000002</v>
      </c>
      <c r="L57" s="23">
        <f t="shared" si="5"/>
        <v>1075.635</v>
      </c>
      <c r="M57" s="53"/>
    </row>
    <row r="58" spans="1:13" ht="17.25" customHeight="1" x14ac:dyDescent="0.25">
      <c r="A58" s="45">
        <v>25</v>
      </c>
      <c r="B58" s="42" t="s">
        <v>38</v>
      </c>
      <c r="C58" s="5">
        <v>1</v>
      </c>
      <c r="D58" s="1">
        <v>50</v>
      </c>
      <c r="E58" s="10">
        <v>10</v>
      </c>
      <c r="F58" s="9">
        <f t="shared" si="0"/>
        <v>500</v>
      </c>
      <c r="G58" s="10">
        <v>7.5</v>
      </c>
      <c r="H58" s="9">
        <f t="shared" si="1"/>
        <v>375</v>
      </c>
      <c r="I58" s="9">
        <f t="shared" si="2"/>
        <v>17.5</v>
      </c>
      <c r="J58" s="9">
        <f t="shared" si="3"/>
        <v>875</v>
      </c>
      <c r="K58" s="9">
        <f t="shared" si="4"/>
        <v>201.25</v>
      </c>
      <c r="L58" s="9">
        <f t="shared" si="5"/>
        <v>1076.25</v>
      </c>
      <c r="M58" s="51"/>
    </row>
    <row r="59" spans="1:13" x14ac:dyDescent="0.25">
      <c r="A59" s="46"/>
      <c r="B59" s="43"/>
      <c r="C59" s="5">
        <v>2</v>
      </c>
      <c r="D59" s="1">
        <v>100</v>
      </c>
      <c r="E59" s="10">
        <v>5</v>
      </c>
      <c r="F59" s="9">
        <f t="shared" si="0"/>
        <v>1000</v>
      </c>
      <c r="G59" s="10">
        <v>5.7</v>
      </c>
      <c r="H59" s="9">
        <f t="shared" si="1"/>
        <v>1140</v>
      </c>
      <c r="I59" s="9">
        <f t="shared" si="2"/>
        <v>10.7</v>
      </c>
      <c r="J59" s="9">
        <f t="shared" si="3"/>
        <v>2140</v>
      </c>
      <c r="K59" s="9">
        <f t="shared" si="4"/>
        <v>492.20000000000005</v>
      </c>
      <c r="L59" s="9">
        <f t="shared" si="5"/>
        <v>2632.2</v>
      </c>
      <c r="M59" s="52"/>
    </row>
    <row r="60" spans="1:13" x14ac:dyDescent="0.25">
      <c r="A60" s="46"/>
      <c r="B60" s="43"/>
      <c r="C60" s="5">
        <v>3</v>
      </c>
      <c r="D60" s="1">
        <v>150</v>
      </c>
      <c r="E60" s="10">
        <v>3.33</v>
      </c>
      <c r="F60" s="9">
        <f t="shared" si="0"/>
        <v>1498.5</v>
      </c>
      <c r="G60" s="10">
        <v>5.6</v>
      </c>
      <c r="H60" s="9">
        <f t="shared" si="1"/>
        <v>2520</v>
      </c>
      <c r="I60" s="9">
        <f t="shared" si="2"/>
        <v>8.93</v>
      </c>
      <c r="J60" s="9">
        <f t="shared" si="3"/>
        <v>4018.5</v>
      </c>
      <c r="K60" s="9">
        <f t="shared" si="4"/>
        <v>924.255</v>
      </c>
      <c r="L60" s="9">
        <f t="shared" si="5"/>
        <v>4942.7550000000001</v>
      </c>
      <c r="M60" s="52"/>
    </row>
    <row r="61" spans="1:13" x14ac:dyDescent="0.25">
      <c r="A61" s="46"/>
      <c r="B61" s="43"/>
      <c r="C61" s="5">
        <v>4</v>
      </c>
      <c r="D61" s="1">
        <v>200</v>
      </c>
      <c r="E61" s="10">
        <v>2.5</v>
      </c>
      <c r="F61" s="9">
        <f t="shared" si="0"/>
        <v>2000</v>
      </c>
      <c r="G61" s="10">
        <v>5.3</v>
      </c>
      <c r="H61" s="9">
        <f t="shared" si="1"/>
        <v>4240</v>
      </c>
      <c r="I61" s="9">
        <f t="shared" si="2"/>
        <v>7.8</v>
      </c>
      <c r="J61" s="9">
        <f t="shared" si="3"/>
        <v>6240</v>
      </c>
      <c r="K61" s="9">
        <f t="shared" si="4"/>
        <v>1435.2</v>
      </c>
      <c r="L61" s="9">
        <f t="shared" si="5"/>
        <v>7675.2</v>
      </c>
      <c r="M61" s="52"/>
    </row>
    <row r="62" spans="1:13" x14ac:dyDescent="0.25">
      <c r="A62" s="46"/>
      <c r="B62" s="43"/>
      <c r="C62" s="5">
        <v>2</v>
      </c>
      <c r="D62" s="1">
        <v>300</v>
      </c>
      <c r="E62" s="10">
        <v>1.67</v>
      </c>
      <c r="F62" s="9">
        <f t="shared" si="0"/>
        <v>1002</v>
      </c>
      <c r="G62" s="10">
        <v>4.03</v>
      </c>
      <c r="H62" s="9">
        <f t="shared" si="1"/>
        <v>2418</v>
      </c>
      <c r="I62" s="9">
        <f t="shared" si="2"/>
        <v>5.7</v>
      </c>
      <c r="J62" s="9">
        <f t="shared" si="3"/>
        <v>3420</v>
      </c>
      <c r="K62" s="9">
        <f t="shared" si="4"/>
        <v>786.6</v>
      </c>
      <c r="L62" s="9">
        <f t="shared" si="5"/>
        <v>4206.6000000000004</v>
      </c>
      <c r="M62" s="52"/>
    </row>
    <row r="63" spans="1:13" ht="14.25" customHeight="1" x14ac:dyDescent="0.25">
      <c r="A63" s="47"/>
      <c r="B63" s="44"/>
      <c r="C63" s="5">
        <v>1</v>
      </c>
      <c r="D63" s="1">
        <v>600</v>
      </c>
      <c r="E63" s="10">
        <v>0.83</v>
      </c>
      <c r="F63" s="9">
        <f t="shared" si="0"/>
        <v>498</v>
      </c>
      <c r="G63" s="10">
        <v>2.2999999999999998</v>
      </c>
      <c r="H63" s="9">
        <f t="shared" si="1"/>
        <v>1380</v>
      </c>
      <c r="I63" s="9">
        <f t="shared" si="2"/>
        <v>3.13</v>
      </c>
      <c r="J63" s="9">
        <f t="shared" si="3"/>
        <v>1878</v>
      </c>
      <c r="K63" s="9">
        <f t="shared" si="4"/>
        <v>431.94</v>
      </c>
      <c r="L63" s="9">
        <f t="shared" si="5"/>
        <v>2309.94</v>
      </c>
      <c r="M63" s="53"/>
    </row>
    <row r="64" spans="1:13" s="24" customFormat="1" ht="42.75" customHeight="1" x14ac:dyDescent="0.25">
      <c r="A64" s="14">
        <v>26</v>
      </c>
      <c r="B64" s="22" t="s">
        <v>25</v>
      </c>
      <c r="C64" s="13">
        <v>1</v>
      </c>
      <c r="D64" s="14">
        <v>50</v>
      </c>
      <c r="E64" s="23">
        <v>10</v>
      </c>
      <c r="F64" s="23">
        <f t="shared" si="0"/>
        <v>500</v>
      </c>
      <c r="G64" s="23">
        <v>7.5</v>
      </c>
      <c r="H64" s="23">
        <f t="shared" si="1"/>
        <v>375</v>
      </c>
      <c r="I64" s="23">
        <f t="shared" si="2"/>
        <v>17.5</v>
      </c>
      <c r="J64" s="23">
        <f t="shared" si="3"/>
        <v>875</v>
      </c>
      <c r="K64" s="23">
        <f t="shared" si="4"/>
        <v>201.25</v>
      </c>
      <c r="L64" s="23">
        <f t="shared" si="5"/>
        <v>1076.25</v>
      </c>
      <c r="M64" s="14"/>
    </row>
    <row r="65" spans="1:13" s="26" customFormat="1" ht="30" x14ac:dyDescent="0.25">
      <c r="A65" s="12">
        <v>27</v>
      </c>
      <c r="B65" s="27" t="s">
        <v>26</v>
      </c>
      <c r="C65" s="13">
        <v>1</v>
      </c>
      <c r="D65" s="12">
        <v>100</v>
      </c>
      <c r="E65" s="25">
        <v>4</v>
      </c>
      <c r="F65" s="23">
        <f t="shared" si="0"/>
        <v>400</v>
      </c>
      <c r="G65" s="25">
        <v>5.7</v>
      </c>
      <c r="H65" s="23">
        <f t="shared" si="1"/>
        <v>570</v>
      </c>
      <c r="I65" s="25">
        <f t="shared" si="2"/>
        <v>9.6999999999999993</v>
      </c>
      <c r="J65" s="25">
        <f t="shared" si="3"/>
        <v>969.99999999999989</v>
      </c>
      <c r="K65" s="23">
        <f t="shared" si="4"/>
        <v>223.1</v>
      </c>
      <c r="L65" s="23">
        <f t="shared" si="5"/>
        <v>1193.0999999999999</v>
      </c>
      <c r="M65" s="12"/>
    </row>
    <row r="66" spans="1:13" s="26" customFormat="1" ht="30" x14ac:dyDescent="0.25">
      <c r="A66" s="12">
        <v>28</v>
      </c>
      <c r="B66" s="27" t="s">
        <v>27</v>
      </c>
      <c r="C66" s="13">
        <v>4</v>
      </c>
      <c r="D66" s="12">
        <v>1</v>
      </c>
      <c r="E66" s="25">
        <v>400</v>
      </c>
      <c r="F66" s="23">
        <f t="shared" si="0"/>
        <v>1600</v>
      </c>
      <c r="G66" s="25">
        <v>600</v>
      </c>
      <c r="H66" s="23">
        <f t="shared" si="1"/>
        <v>2400</v>
      </c>
      <c r="I66" s="25">
        <f t="shared" si="2"/>
        <v>1000</v>
      </c>
      <c r="J66" s="25">
        <f t="shared" si="3"/>
        <v>4000</v>
      </c>
      <c r="K66" s="23">
        <f t="shared" si="4"/>
        <v>920</v>
      </c>
      <c r="L66" s="23">
        <f t="shared" si="5"/>
        <v>4920</v>
      </c>
      <c r="M66" s="12"/>
    </row>
    <row r="67" spans="1:13" s="24" customFormat="1" ht="30" x14ac:dyDescent="0.25">
      <c r="A67" s="14">
        <v>29</v>
      </c>
      <c r="B67" s="22" t="s">
        <v>28</v>
      </c>
      <c r="C67" s="13">
        <v>2</v>
      </c>
      <c r="D67" s="12">
        <v>1</v>
      </c>
      <c r="E67" s="23">
        <v>400</v>
      </c>
      <c r="F67" s="23">
        <f t="shared" si="0"/>
        <v>800</v>
      </c>
      <c r="G67" s="23">
        <v>2000</v>
      </c>
      <c r="H67" s="23">
        <f t="shared" si="1"/>
        <v>4000</v>
      </c>
      <c r="I67" s="23">
        <f t="shared" si="2"/>
        <v>2400</v>
      </c>
      <c r="J67" s="23">
        <f t="shared" si="3"/>
        <v>4800</v>
      </c>
      <c r="K67" s="23">
        <f t="shared" si="4"/>
        <v>1104</v>
      </c>
      <c r="L67" s="23">
        <f t="shared" si="5"/>
        <v>5904</v>
      </c>
      <c r="M67" s="14"/>
    </row>
    <row r="68" spans="1:13" s="24" customFormat="1" ht="45" x14ac:dyDescent="0.25">
      <c r="A68" s="14">
        <v>30</v>
      </c>
      <c r="B68" s="22" t="s">
        <v>41</v>
      </c>
      <c r="C68" s="13">
        <v>10</v>
      </c>
      <c r="D68" s="12">
        <v>1</v>
      </c>
      <c r="E68" s="23">
        <v>120</v>
      </c>
      <c r="F68" s="23">
        <f t="shared" si="0"/>
        <v>1200</v>
      </c>
      <c r="G68" s="23">
        <v>0</v>
      </c>
      <c r="H68" s="23">
        <f t="shared" si="1"/>
        <v>0</v>
      </c>
      <c r="I68" s="23">
        <f t="shared" si="2"/>
        <v>120</v>
      </c>
      <c r="J68" s="23">
        <f t="shared" si="3"/>
        <v>1200</v>
      </c>
      <c r="K68" s="23">
        <f t="shared" si="4"/>
        <v>276</v>
      </c>
      <c r="L68" s="23">
        <f t="shared" si="5"/>
        <v>1476</v>
      </c>
      <c r="M68" s="14"/>
    </row>
    <row r="69" spans="1:13" s="31" customFormat="1" ht="29.25" customHeight="1" x14ac:dyDescent="0.25">
      <c r="A69" s="28"/>
      <c r="B69" s="28" t="s">
        <v>43</v>
      </c>
      <c r="C69" s="29"/>
      <c r="D69" s="28"/>
      <c r="E69" s="30">
        <f>SUM(E6:E68)</f>
        <v>1198.93</v>
      </c>
      <c r="F69" s="30">
        <f>SUM(F6:F68)</f>
        <v>62697.5</v>
      </c>
      <c r="G69" s="30">
        <f>SUM(G6:G68)</f>
        <v>3034.78</v>
      </c>
      <c r="H69" s="30">
        <f>SUM(H6:H68)</f>
        <v>92563</v>
      </c>
      <c r="I69" s="30">
        <f t="shared" si="2"/>
        <v>4233.71</v>
      </c>
      <c r="J69" s="30">
        <f>SUM(J6:J68)</f>
        <v>155260.5</v>
      </c>
      <c r="K69" s="30">
        <f t="shared" si="4"/>
        <v>35709.915000000001</v>
      </c>
      <c r="L69" s="30">
        <f>SUM(J69+K69)</f>
        <v>190970.41500000001</v>
      </c>
      <c r="M69" s="28"/>
    </row>
    <row r="70" spans="1:13" x14ac:dyDescent="0.25">
      <c r="A70" s="1"/>
      <c r="B70" s="1"/>
      <c r="C70" s="5"/>
      <c r="D70" s="1"/>
      <c r="E70" s="10"/>
      <c r="F70" s="10"/>
      <c r="G70" s="10"/>
      <c r="H70" s="10"/>
      <c r="I70" s="9"/>
      <c r="J70" s="10"/>
      <c r="K70" s="10"/>
      <c r="L70" s="10"/>
      <c r="M70" s="1"/>
    </row>
    <row r="71" spans="1:13" ht="30.75" customHeight="1" x14ac:dyDescent="0.25">
      <c r="A71" s="41" t="s">
        <v>42</v>
      </c>
      <c r="B71" s="41"/>
      <c r="C71" s="41"/>
      <c r="D71" s="41"/>
      <c r="E71" s="41"/>
      <c r="F71" s="41"/>
      <c r="G71" s="41"/>
      <c r="H71" s="41"/>
      <c r="I71" s="41"/>
      <c r="J71" s="18"/>
      <c r="K71" s="18"/>
      <c r="L71" s="18"/>
    </row>
    <row r="72" spans="1:13" x14ac:dyDescent="0.25">
      <c r="C72" s="15"/>
      <c r="E72" s="18"/>
      <c r="F72" s="18"/>
      <c r="G72" s="18"/>
      <c r="H72" s="18"/>
      <c r="I72" s="19"/>
      <c r="J72" s="18"/>
      <c r="K72" s="18"/>
      <c r="L72" s="18"/>
    </row>
    <row r="73" spans="1:13" x14ac:dyDescent="0.25">
      <c r="C73" s="15"/>
      <c r="E73" s="18"/>
      <c r="F73" s="18"/>
      <c r="G73" s="18"/>
      <c r="H73" s="18"/>
      <c r="I73" s="19"/>
      <c r="J73" s="18"/>
      <c r="K73" s="18"/>
      <c r="L73" s="18"/>
    </row>
    <row r="74" spans="1:13" x14ac:dyDescent="0.25">
      <c r="E74" s="18"/>
      <c r="F74" s="18"/>
      <c r="G74" s="18"/>
      <c r="H74" s="18"/>
      <c r="I74" s="19"/>
      <c r="J74" s="18"/>
      <c r="K74" s="18"/>
      <c r="L74" s="18"/>
    </row>
    <row r="75" spans="1:13" x14ac:dyDescent="0.25">
      <c r="E75" s="18"/>
      <c r="F75" s="18"/>
      <c r="G75" s="18"/>
      <c r="H75" s="18"/>
      <c r="I75" s="19"/>
      <c r="J75" s="18"/>
      <c r="K75" s="18"/>
      <c r="L75" s="18"/>
    </row>
    <row r="76" spans="1:13" x14ac:dyDescent="0.25">
      <c r="E76" s="18"/>
      <c r="F76" s="18"/>
      <c r="G76" s="18"/>
      <c r="H76" s="18"/>
      <c r="I76" s="18"/>
      <c r="J76" s="18"/>
      <c r="K76" s="18"/>
      <c r="L76" s="18"/>
    </row>
    <row r="77" spans="1:13" x14ac:dyDescent="0.25">
      <c r="E77" s="18"/>
      <c r="F77" s="18"/>
      <c r="G77" s="18"/>
      <c r="H77" s="18"/>
      <c r="I77" s="18"/>
      <c r="J77" s="18"/>
      <c r="K77" s="18"/>
      <c r="L77" s="18"/>
    </row>
    <row r="78" spans="1:13" x14ac:dyDescent="0.25">
      <c r="E78" s="18"/>
      <c r="F78" s="18"/>
      <c r="G78" s="18"/>
      <c r="H78" s="18"/>
      <c r="I78" s="18"/>
      <c r="J78" s="18"/>
      <c r="K78" s="18"/>
      <c r="L78" s="18"/>
    </row>
    <row r="79" spans="1:13" x14ac:dyDescent="0.25">
      <c r="E79" s="18"/>
      <c r="F79" s="18"/>
      <c r="G79" s="18"/>
      <c r="H79" s="18"/>
      <c r="I79" s="18"/>
      <c r="J79" s="18"/>
      <c r="K79" s="18"/>
      <c r="L79" s="18"/>
    </row>
    <row r="80" spans="1:13" x14ac:dyDescent="0.25">
      <c r="E80" s="18"/>
      <c r="F80" s="18"/>
      <c r="G80" s="18"/>
      <c r="H80" s="18"/>
      <c r="I80" s="18"/>
      <c r="J80" s="18"/>
      <c r="K80" s="18"/>
      <c r="L80" s="18"/>
    </row>
    <row r="81" spans="5:12" x14ac:dyDescent="0.25">
      <c r="E81" s="18"/>
      <c r="F81" s="18"/>
      <c r="G81" s="18"/>
      <c r="H81" s="18"/>
      <c r="I81" s="18"/>
      <c r="J81" s="18"/>
      <c r="K81" s="18"/>
      <c r="L81" s="18"/>
    </row>
    <row r="82" spans="5:12" x14ac:dyDescent="0.25">
      <c r="E82" s="18"/>
      <c r="F82" s="18"/>
      <c r="G82" s="18"/>
      <c r="H82" s="18"/>
      <c r="I82" s="18"/>
      <c r="J82" s="18"/>
      <c r="K82" s="18"/>
      <c r="L82" s="18"/>
    </row>
    <row r="83" spans="5:12" x14ac:dyDescent="0.25">
      <c r="E83" s="18"/>
      <c r="F83" s="18"/>
      <c r="G83" s="18"/>
      <c r="H83" s="18"/>
      <c r="I83" s="18"/>
      <c r="J83" s="18"/>
      <c r="K83" s="18"/>
      <c r="L83" s="18"/>
    </row>
    <row r="84" spans="5:12" x14ac:dyDescent="0.25">
      <c r="E84" s="18"/>
      <c r="F84" s="18"/>
      <c r="G84" s="18"/>
      <c r="H84" s="18"/>
      <c r="I84" s="18"/>
      <c r="J84" s="18"/>
      <c r="K84" s="18"/>
      <c r="L84" s="18"/>
    </row>
    <row r="85" spans="5:12" x14ac:dyDescent="0.25">
      <c r="E85" s="18"/>
      <c r="F85" s="18"/>
      <c r="G85" s="18"/>
      <c r="H85" s="18"/>
      <c r="I85" s="18"/>
      <c r="J85" s="18"/>
      <c r="K85" s="18"/>
      <c r="L85" s="18"/>
    </row>
    <row r="86" spans="5:12" x14ac:dyDescent="0.25">
      <c r="E86" s="18"/>
      <c r="F86" s="18"/>
      <c r="G86" s="18"/>
      <c r="H86" s="18"/>
      <c r="I86" s="18"/>
      <c r="J86" s="18"/>
      <c r="K86" s="18"/>
      <c r="L86" s="18"/>
    </row>
    <row r="87" spans="5:12" x14ac:dyDescent="0.25">
      <c r="E87" s="18"/>
      <c r="F87" s="18"/>
      <c r="G87" s="18"/>
      <c r="H87" s="18"/>
      <c r="I87" s="18"/>
      <c r="J87" s="18"/>
      <c r="K87" s="18"/>
      <c r="L87" s="18"/>
    </row>
    <row r="88" spans="5:12" x14ac:dyDescent="0.25">
      <c r="E88" s="18"/>
      <c r="F88" s="18"/>
      <c r="G88" s="18"/>
      <c r="H88" s="18"/>
      <c r="I88" s="18"/>
      <c r="J88" s="18"/>
      <c r="K88" s="18"/>
      <c r="L88" s="18"/>
    </row>
    <row r="89" spans="5:12" x14ac:dyDescent="0.25">
      <c r="E89" s="18"/>
      <c r="F89" s="18"/>
      <c r="G89" s="18"/>
      <c r="H89" s="18"/>
      <c r="I89" s="18"/>
      <c r="J89" s="18"/>
      <c r="K89" s="18"/>
      <c r="L89" s="18"/>
    </row>
    <row r="90" spans="5:12" x14ac:dyDescent="0.25">
      <c r="E90" s="18"/>
      <c r="F90" s="18"/>
      <c r="G90" s="18"/>
      <c r="H90" s="18"/>
      <c r="I90" s="18"/>
      <c r="J90" s="18"/>
      <c r="K90" s="18"/>
      <c r="L90" s="18"/>
    </row>
    <row r="91" spans="5:12" x14ac:dyDescent="0.25">
      <c r="E91" s="18"/>
      <c r="F91" s="18"/>
      <c r="G91" s="18"/>
      <c r="H91" s="18"/>
      <c r="I91" s="18"/>
      <c r="J91" s="18"/>
      <c r="K91" s="18"/>
      <c r="L91" s="18"/>
    </row>
    <row r="92" spans="5:12" x14ac:dyDescent="0.25">
      <c r="E92" s="18"/>
      <c r="F92" s="18"/>
      <c r="G92" s="18"/>
      <c r="H92" s="18"/>
      <c r="I92" s="18"/>
      <c r="J92" s="18"/>
      <c r="K92" s="18"/>
      <c r="L92" s="18"/>
    </row>
    <row r="93" spans="5:12" x14ac:dyDescent="0.25">
      <c r="E93" s="18"/>
      <c r="F93" s="18"/>
      <c r="G93" s="18"/>
      <c r="H93" s="18"/>
      <c r="I93" s="18"/>
      <c r="J93" s="18"/>
      <c r="K93" s="18"/>
      <c r="L93" s="18"/>
    </row>
    <row r="94" spans="5:12" x14ac:dyDescent="0.25">
      <c r="E94" s="18"/>
      <c r="F94" s="18"/>
      <c r="G94" s="18"/>
      <c r="H94" s="18"/>
      <c r="I94" s="18"/>
      <c r="J94" s="18"/>
      <c r="K94" s="18"/>
      <c r="L94" s="18"/>
    </row>
    <row r="95" spans="5:12" x14ac:dyDescent="0.25">
      <c r="E95" s="18"/>
      <c r="F95" s="18"/>
      <c r="G95" s="18"/>
      <c r="H95" s="18"/>
      <c r="I95" s="18"/>
      <c r="J95" s="18"/>
      <c r="K95" s="18"/>
      <c r="L95" s="18"/>
    </row>
    <row r="96" spans="5:12" x14ac:dyDescent="0.25">
      <c r="E96" s="18"/>
      <c r="F96" s="18"/>
      <c r="G96" s="18"/>
      <c r="H96" s="18"/>
      <c r="I96" s="18"/>
      <c r="J96" s="18"/>
      <c r="K96" s="18"/>
      <c r="L96" s="18"/>
    </row>
    <row r="97" spans="5:12" x14ac:dyDescent="0.25">
      <c r="E97" s="18"/>
      <c r="F97" s="18"/>
      <c r="G97" s="18"/>
      <c r="H97" s="18"/>
      <c r="I97" s="18"/>
      <c r="J97" s="18"/>
      <c r="K97" s="18"/>
      <c r="L97" s="18"/>
    </row>
    <row r="98" spans="5:12" x14ac:dyDescent="0.25">
      <c r="E98" s="18"/>
      <c r="F98" s="18"/>
      <c r="G98" s="18"/>
      <c r="H98" s="18"/>
      <c r="I98" s="18"/>
      <c r="J98" s="18"/>
      <c r="K98" s="18"/>
      <c r="L98" s="18"/>
    </row>
    <row r="99" spans="5:12" x14ac:dyDescent="0.25">
      <c r="E99" s="18"/>
      <c r="F99" s="18"/>
      <c r="G99" s="18"/>
      <c r="H99" s="18"/>
      <c r="I99" s="18"/>
      <c r="J99" s="18"/>
      <c r="K99" s="18"/>
      <c r="L99" s="18"/>
    </row>
    <row r="100" spans="5:12" x14ac:dyDescent="0.25">
      <c r="E100" s="18"/>
      <c r="F100" s="18"/>
      <c r="G100" s="18"/>
      <c r="H100" s="18"/>
      <c r="I100" s="18"/>
      <c r="J100" s="18"/>
      <c r="K100" s="18"/>
      <c r="L100" s="18"/>
    </row>
    <row r="101" spans="5:12" x14ac:dyDescent="0.25">
      <c r="E101" s="18"/>
      <c r="F101" s="18"/>
      <c r="G101" s="18"/>
      <c r="H101" s="18"/>
      <c r="I101" s="18"/>
      <c r="J101" s="18"/>
      <c r="K101" s="18"/>
      <c r="L101" s="18"/>
    </row>
    <row r="102" spans="5:12" x14ac:dyDescent="0.25">
      <c r="E102" s="18"/>
      <c r="F102" s="18"/>
      <c r="G102" s="18"/>
      <c r="H102" s="18"/>
      <c r="I102" s="18"/>
      <c r="J102" s="18"/>
      <c r="K102" s="18"/>
      <c r="L102" s="18"/>
    </row>
    <row r="103" spans="5:12" x14ac:dyDescent="0.25">
      <c r="E103" s="18"/>
      <c r="F103" s="18"/>
      <c r="G103" s="18"/>
      <c r="H103" s="18"/>
      <c r="I103" s="18"/>
      <c r="J103" s="18"/>
      <c r="K103" s="18"/>
      <c r="L103" s="18"/>
    </row>
    <row r="104" spans="5:12" x14ac:dyDescent="0.25">
      <c r="E104" s="18"/>
      <c r="F104" s="18"/>
      <c r="G104" s="18"/>
      <c r="H104" s="18"/>
      <c r="I104" s="18"/>
      <c r="J104" s="18"/>
      <c r="K104" s="18"/>
      <c r="L104" s="18"/>
    </row>
    <row r="105" spans="5:12" x14ac:dyDescent="0.25">
      <c r="E105" s="18"/>
      <c r="F105" s="18"/>
      <c r="G105" s="18"/>
      <c r="H105" s="18"/>
      <c r="I105" s="18"/>
      <c r="J105" s="18"/>
      <c r="K105" s="18"/>
      <c r="L105" s="18"/>
    </row>
    <row r="106" spans="5:12" x14ac:dyDescent="0.25">
      <c r="E106" s="18"/>
      <c r="F106" s="18"/>
      <c r="G106" s="18"/>
      <c r="H106" s="18"/>
      <c r="I106" s="18"/>
      <c r="J106" s="18"/>
      <c r="K106" s="18"/>
      <c r="L106" s="18"/>
    </row>
    <row r="107" spans="5:12" x14ac:dyDescent="0.25">
      <c r="E107" s="18"/>
      <c r="F107" s="18"/>
      <c r="G107" s="18"/>
      <c r="H107" s="18"/>
      <c r="I107" s="18"/>
      <c r="J107" s="18"/>
      <c r="K107" s="18"/>
      <c r="L107" s="18"/>
    </row>
    <row r="108" spans="5:12" x14ac:dyDescent="0.25">
      <c r="E108" s="18"/>
      <c r="F108" s="18"/>
      <c r="G108" s="18"/>
      <c r="H108" s="18"/>
      <c r="I108" s="18"/>
      <c r="J108" s="18"/>
      <c r="K108" s="18"/>
      <c r="L108" s="18"/>
    </row>
    <row r="109" spans="5:12" x14ac:dyDescent="0.25">
      <c r="E109" s="18"/>
      <c r="F109" s="18"/>
      <c r="G109" s="18"/>
      <c r="H109" s="18"/>
      <c r="I109" s="18"/>
      <c r="J109" s="18"/>
      <c r="K109" s="18"/>
      <c r="L109" s="18"/>
    </row>
    <row r="110" spans="5:12" x14ac:dyDescent="0.25">
      <c r="E110" s="18"/>
      <c r="F110" s="18"/>
      <c r="G110" s="18"/>
      <c r="H110" s="18"/>
      <c r="I110" s="18"/>
      <c r="J110" s="18"/>
      <c r="K110" s="18"/>
      <c r="L110" s="18"/>
    </row>
    <row r="111" spans="5:12" x14ac:dyDescent="0.25">
      <c r="E111" s="18"/>
      <c r="F111" s="18"/>
      <c r="G111" s="18"/>
      <c r="H111" s="18"/>
      <c r="I111" s="18"/>
      <c r="J111" s="18"/>
      <c r="K111" s="18"/>
      <c r="L111" s="18"/>
    </row>
    <row r="112" spans="5:12" x14ac:dyDescent="0.25">
      <c r="E112" s="18"/>
      <c r="F112" s="18"/>
      <c r="G112" s="18"/>
      <c r="H112" s="18"/>
      <c r="I112" s="18"/>
      <c r="J112" s="18"/>
      <c r="K112" s="18"/>
      <c r="L112" s="18"/>
    </row>
    <row r="113" spans="5:12" x14ac:dyDescent="0.25">
      <c r="E113" s="18"/>
      <c r="F113" s="18"/>
      <c r="G113" s="18"/>
      <c r="H113" s="18"/>
      <c r="I113" s="18"/>
      <c r="J113" s="18"/>
      <c r="K113" s="18"/>
      <c r="L113" s="18"/>
    </row>
    <row r="114" spans="5:12" x14ac:dyDescent="0.25">
      <c r="E114" s="18"/>
      <c r="F114" s="18"/>
      <c r="G114" s="18"/>
      <c r="H114" s="18"/>
      <c r="I114" s="18"/>
      <c r="J114" s="18"/>
      <c r="K114" s="18"/>
      <c r="L114" s="18"/>
    </row>
    <row r="115" spans="5:12" x14ac:dyDescent="0.25">
      <c r="E115" s="18"/>
      <c r="F115" s="18"/>
      <c r="G115" s="18"/>
      <c r="H115" s="18"/>
      <c r="I115" s="18"/>
      <c r="J115" s="18"/>
      <c r="K115" s="18"/>
      <c r="L115" s="18"/>
    </row>
    <row r="116" spans="5:12" x14ac:dyDescent="0.25">
      <c r="E116" s="18"/>
      <c r="F116" s="18"/>
      <c r="G116" s="18"/>
      <c r="H116" s="18"/>
      <c r="I116" s="18"/>
      <c r="J116" s="18"/>
      <c r="K116" s="18"/>
      <c r="L116" s="18"/>
    </row>
    <row r="117" spans="5:12" x14ac:dyDescent="0.25">
      <c r="E117" s="18"/>
      <c r="F117" s="18"/>
      <c r="G117" s="18"/>
      <c r="H117" s="18"/>
      <c r="I117" s="18"/>
      <c r="J117" s="18"/>
      <c r="K117" s="18"/>
      <c r="L117" s="18"/>
    </row>
    <row r="118" spans="5:12" x14ac:dyDescent="0.25">
      <c r="E118" s="18"/>
      <c r="F118" s="18"/>
      <c r="G118" s="18"/>
      <c r="H118" s="18"/>
      <c r="I118" s="18"/>
      <c r="J118" s="18"/>
      <c r="K118" s="18"/>
      <c r="L118" s="18"/>
    </row>
    <row r="119" spans="5:12" x14ac:dyDescent="0.25">
      <c r="E119" s="18"/>
      <c r="F119" s="18"/>
      <c r="G119" s="18"/>
      <c r="H119" s="18"/>
      <c r="I119" s="18"/>
      <c r="J119" s="18"/>
      <c r="K119" s="18"/>
      <c r="L119" s="18"/>
    </row>
    <row r="120" spans="5:12" x14ac:dyDescent="0.25">
      <c r="E120" s="18"/>
      <c r="F120" s="18"/>
      <c r="G120" s="18"/>
      <c r="H120" s="18"/>
      <c r="I120" s="18"/>
      <c r="J120" s="18"/>
      <c r="K120" s="18"/>
      <c r="L120" s="18"/>
    </row>
    <row r="121" spans="5:12" x14ac:dyDescent="0.25">
      <c r="E121" s="18"/>
      <c r="F121" s="18"/>
      <c r="G121" s="18"/>
      <c r="H121" s="18"/>
      <c r="I121" s="18"/>
      <c r="J121" s="18"/>
      <c r="K121" s="18"/>
      <c r="L121" s="18"/>
    </row>
    <row r="122" spans="5:12" x14ac:dyDescent="0.25">
      <c r="E122" s="18"/>
      <c r="F122" s="18"/>
      <c r="G122" s="18"/>
      <c r="H122" s="18"/>
      <c r="I122" s="18"/>
      <c r="J122" s="18"/>
      <c r="K122" s="18"/>
      <c r="L122" s="18"/>
    </row>
    <row r="123" spans="5:12" x14ac:dyDescent="0.25">
      <c r="E123" s="18"/>
      <c r="F123" s="18"/>
      <c r="G123" s="18"/>
      <c r="H123" s="18"/>
      <c r="I123" s="18"/>
      <c r="J123" s="18"/>
      <c r="K123" s="18"/>
      <c r="L123" s="18"/>
    </row>
    <row r="124" spans="5:12" x14ac:dyDescent="0.25">
      <c r="E124" s="18"/>
      <c r="F124" s="18"/>
      <c r="G124" s="18"/>
      <c r="H124" s="18"/>
      <c r="I124" s="18"/>
      <c r="J124" s="18"/>
      <c r="K124" s="18"/>
      <c r="L124" s="18"/>
    </row>
    <row r="125" spans="5:12" x14ac:dyDescent="0.25">
      <c r="E125" s="18"/>
      <c r="F125" s="18"/>
      <c r="G125" s="18"/>
      <c r="H125" s="18"/>
      <c r="I125" s="18"/>
      <c r="J125" s="18"/>
      <c r="K125" s="18"/>
      <c r="L125" s="18"/>
    </row>
    <row r="126" spans="5:12" x14ac:dyDescent="0.25">
      <c r="E126" s="18"/>
      <c r="F126" s="18"/>
      <c r="G126" s="18"/>
      <c r="H126" s="18"/>
      <c r="I126" s="18"/>
      <c r="J126" s="18"/>
      <c r="K126" s="18"/>
      <c r="L126" s="18"/>
    </row>
    <row r="127" spans="5:12" x14ac:dyDescent="0.25">
      <c r="E127" s="18"/>
      <c r="F127" s="18"/>
      <c r="G127" s="18"/>
      <c r="H127" s="18"/>
      <c r="I127" s="18"/>
      <c r="J127" s="18"/>
      <c r="K127" s="18"/>
      <c r="L127" s="18"/>
    </row>
    <row r="128" spans="5:12" x14ac:dyDescent="0.25">
      <c r="E128" s="18"/>
      <c r="F128" s="18"/>
      <c r="G128" s="18"/>
      <c r="H128" s="18"/>
      <c r="I128" s="18"/>
      <c r="J128" s="18"/>
      <c r="K128" s="18"/>
      <c r="L128" s="18"/>
    </row>
    <row r="129" spans="5:12" x14ac:dyDescent="0.25">
      <c r="E129" s="18"/>
      <c r="F129" s="18"/>
      <c r="G129" s="18"/>
      <c r="H129" s="18"/>
      <c r="I129" s="18"/>
      <c r="J129" s="18"/>
      <c r="K129" s="18"/>
      <c r="L129" s="18"/>
    </row>
    <row r="130" spans="5:12" x14ac:dyDescent="0.25">
      <c r="E130" s="18"/>
      <c r="F130" s="18"/>
      <c r="G130" s="18"/>
      <c r="H130" s="18"/>
      <c r="I130" s="18"/>
      <c r="J130" s="18"/>
      <c r="K130" s="18"/>
      <c r="L130" s="18"/>
    </row>
    <row r="131" spans="5:12" x14ac:dyDescent="0.25">
      <c r="E131" s="18"/>
      <c r="F131" s="18"/>
      <c r="G131" s="18"/>
      <c r="H131" s="18"/>
      <c r="I131" s="18"/>
      <c r="J131" s="18"/>
      <c r="K131" s="18"/>
      <c r="L131" s="18"/>
    </row>
    <row r="132" spans="5:12" x14ac:dyDescent="0.25">
      <c r="E132" s="18"/>
      <c r="F132" s="18"/>
      <c r="G132" s="18"/>
      <c r="H132" s="18"/>
      <c r="I132" s="18"/>
      <c r="J132" s="18"/>
      <c r="K132" s="18"/>
      <c r="L132" s="18"/>
    </row>
    <row r="133" spans="5:12" x14ac:dyDescent="0.25">
      <c r="E133" s="18"/>
      <c r="F133" s="18"/>
      <c r="G133" s="18"/>
      <c r="H133" s="18"/>
      <c r="I133" s="18"/>
      <c r="J133" s="18"/>
      <c r="K133" s="18"/>
      <c r="L133" s="18"/>
    </row>
    <row r="134" spans="5:12" x14ac:dyDescent="0.25">
      <c r="E134" s="18"/>
      <c r="F134" s="18"/>
      <c r="G134" s="18"/>
      <c r="H134" s="18"/>
      <c r="I134" s="18"/>
      <c r="J134" s="18"/>
      <c r="K134" s="18"/>
      <c r="L134" s="18"/>
    </row>
    <row r="135" spans="5:12" x14ac:dyDescent="0.25">
      <c r="E135" s="18"/>
      <c r="F135" s="18"/>
      <c r="G135" s="18"/>
      <c r="H135" s="18"/>
      <c r="I135" s="18"/>
      <c r="J135" s="18"/>
      <c r="K135" s="18"/>
      <c r="L135" s="18"/>
    </row>
    <row r="136" spans="5:12" x14ac:dyDescent="0.25">
      <c r="E136" s="18"/>
      <c r="F136" s="18"/>
      <c r="G136" s="18"/>
      <c r="H136" s="18"/>
      <c r="I136" s="18"/>
      <c r="J136" s="18"/>
      <c r="K136" s="18"/>
      <c r="L136" s="18"/>
    </row>
    <row r="137" spans="5:12" x14ac:dyDescent="0.25">
      <c r="E137" s="18"/>
      <c r="F137" s="18"/>
      <c r="G137" s="18"/>
      <c r="H137" s="18"/>
      <c r="I137" s="18"/>
      <c r="J137" s="18"/>
      <c r="K137" s="18"/>
      <c r="L137" s="18"/>
    </row>
    <row r="138" spans="5:12" x14ac:dyDescent="0.25">
      <c r="E138" s="18"/>
      <c r="F138" s="18"/>
      <c r="G138" s="18"/>
      <c r="H138" s="18"/>
      <c r="I138" s="18"/>
      <c r="J138" s="18"/>
      <c r="K138" s="18"/>
      <c r="L138" s="18"/>
    </row>
    <row r="139" spans="5:12" x14ac:dyDescent="0.25">
      <c r="E139" s="18"/>
      <c r="F139" s="18"/>
      <c r="G139" s="18"/>
      <c r="H139" s="18"/>
      <c r="I139" s="18"/>
      <c r="J139" s="18"/>
      <c r="K139" s="18"/>
      <c r="L139" s="18"/>
    </row>
    <row r="140" spans="5:12" x14ac:dyDescent="0.25">
      <c r="E140" s="18"/>
      <c r="F140" s="18"/>
      <c r="G140" s="18"/>
      <c r="H140" s="18"/>
      <c r="I140" s="18"/>
      <c r="J140" s="18"/>
      <c r="K140" s="18"/>
      <c r="L140" s="18"/>
    </row>
    <row r="141" spans="5:12" x14ac:dyDescent="0.25">
      <c r="E141" s="18"/>
      <c r="F141" s="18"/>
      <c r="G141" s="18"/>
      <c r="H141" s="18"/>
      <c r="I141" s="18"/>
      <c r="J141" s="18"/>
      <c r="K141" s="18"/>
      <c r="L141" s="18"/>
    </row>
    <row r="142" spans="5:12" x14ac:dyDescent="0.25">
      <c r="E142" s="18"/>
      <c r="F142" s="18"/>
      <c r="G142" s="18"/>
      <c r="H142" s="18"/>
      <c r="I142" s="18"/>
      <c r="J142" s="18"/>
      <c r="K142" s="18"/>
      <c r="L142" s="18"/>
    </row>
    <row r="143" spans="5:12" x14ac:dyDescent="0.25">
      <c r="E143" s="18"/>
      <c r="F143" s="18"/>
      <c r="G143" s="18"/>
      <c r="H143" s="18"/>
      <c r="I143" s="18"/>
      <c r="J143" s="18"/>
      <c r="K143" s="18"/>
      <c r="L143" s="18"/>
    </row>
    <row r="144" spans="5:12" x14ac:dyDescent="0.25">
      <c r="E144" s="18"/>
      <c r="F144" s="18"/>
      <c r="G144" s="18"/>
      <c r="H144" s="18"/>
      <c r="I144" s="18"/>
      <c r="J144" s="18"/>
      <c r="K144" s="18"/>
      <c r="L144" s="18"/>
    </row>
    <row r="145" spans="5:12" x14ac:dyDescent="0.25">
      <c r="E145" s="18"/>
      <c r="F145" s="18"/>
      <c r="G145" s="18"/>
      <c r="H145" s="18"/>
      <c r="I145" s="18"/>
      <c r="J145" s="18"/>
      <c r="K145" s="18"/>
      <c r="L145" s="18"/>
    </row>
    <row r="146" spans="5:12" x14ac:dyDescent="0.25">
      <c r="E146" s="18"/>
      <c r="F146" s="18"/>
      <c r="G146" s="18"/>
      <c r="H146" s="18"/>
      <c r="I146" s="18"/>
      <c r="J146" s="18"/>
      <c r="K146" s="18"/>
      <c r="L146" s="18"/>
    </row>
    <row r="147" spans="5:12" x14ac:dyDescent="0.25">
      <c r="E147" s="18"/>
      <c r="F147" s="18"/>
      <c r="G147" s="18"/>
      <c r="H147" s="18"/>
      <c r="I147" s="18"/>
      <c r="J147" s="18"/>
      <c r="K147" s="18"/>
      <c r="L147" s="18"/>
    </row>
    <row r="148" spans="5:12" x14ac:dyDescent="0.25">
      <c r="E148" s="18"/>
      <c r="F148" s="18"/>
      <c r="G148" s="18"/>
      <c r="H148" s="18"/>
      <c r="I148" s="18"/>
      <c r="J148" s="18"/>
      <c r="K148" s="18"/>
      <c r="L148" s="18"/>
    </row>
    <row r="149" spans="5:12" x14ac:dyDescent="0.25">
      <c r="E149" s="18"/>
      <c r="F149" s="18"/>
      <c r="G149" s="18"/>
      <c r="H149" s="18"/>
      <c r="I149" s="18"/>
      <c r="J149" s="18"/>
      <c r="K149" s="18"/>
      <c r="L149" s="18"/>
    </row>
    <row r="150" spans="5:12" x14ac:dyDescent="0.25">
      <c r="E150" s="18"/>
      <c r="F150" s="18"/>
      <c r="G150" s="18"/>
      <c r="H150" s="18"/>
      <c r="I150" s="18"/>
      <c r="J150" s="18"/>
      <c r="K150" s="18"/>
      <c r="L150" s="18"/>
    </row>
    <row r="151" spans="5:12" x14ac:dyDescent="0.25">
      <c r="E151" s="18"/>
      <c r="F151" s="18"/>
      <c r="G151" s="18"/>
      <c r="H151" s="18"/>
      <c r="I151" s="18"/>
      <c r="J151" s="18"/>
      <c r="K151" s="18"/>
      <c r="L151" s="18"/>
    </row>
    <row r="152" spans="5:12" x14ac:dyDescent="0.25">
      <c r="E152" s="18"/>
      <c r="F152" s="18"/>
      <c r="G152" s="18"/>
      <c r="H152" s="18"/>
      <c r="I152" s="18"/>
      <c r="J152" s="18"/>
      <c r="K152" s="18"/>
      <c r="L152" s="18"/>
    </row>
    <row r="153" spans="5:12" x14ac:dyDescent="0.25">
      <c r="E153" s="18"/>
      <c r="F153" s="18"/>
      <c r="G153" s="18"/>
      <c r="H153" s="18"/>
      <c r="I153" s="18"/>
      <c r="J153" s="18"/>
      <c r="K153" s="18"/>
      <c r="L153" s="18"/>
    </row>
    <row r="154" spans="5:12" x14ac:dyDescent="0.25">
      <c r="E154" s="18"/>
      <c r="F154" s="18"/>
      <c r="G154" s="18"/>
      <c r="H154" s="18"/>
      <c r="I154" s="18"/>
      <c r="J154" s="18"/>
      <c r="K154" s="18"/>
      <c r="L154" s="18"/>
    </row>
    <row r="155" spans="5:12" x14ac:dyDescent="0.25">
      <c r="E155" s="18"/>
      <c r="F155" s="18"/>
      <c r="G155" s="18"/>
      <c r="H155" s="18"/>
      <c r="I155" s="18"/>
      <c r="J155" s="18"/>
      <c r="K155" s="18"/>
      <c r="L155" s="18"/>
    </row>
    <row r="156" spans="5:12" x14ac:dyDescent="0.25">
      <c r="E156" s="18"/>
      <c r="F156" s="18"/>
      <c r="G156" s="18"/>
      <c r="H156" s="18"/>
      <c r="I156" s="18"/>
      <c r="J156" s="18"/>
      <c r="K156" s="18"/>
      <c r="L156" s="18"/>
    </row>
    <row r="157" spans="5:12" x14ac:dyDescent="0.25">
      <c r="E157" s="18"/>
      <c r="F157" s="18"/>
      <c r="G157" s="18"/>
      <c r="H157" s="18"/>
      <c r="I157" s="18"/>
      <c r="J157" s="18"/>
      <c r="K157" s="18"/>
      <c r="L157" s="18"/>
    </row>
    <row r="158" spans="5:12" x14ac:dyDescent="0.25">
      <c r="E158" s="18"/>
      <c r="F158" s="18"/>
      <c r="G158" s="18"/>
      <c r="H158" s="18"/>
      <c r="I158" s="18"/>
      <c r="J158" s="18"/>
      <c r="K158" s="18"/>
      <c r="L158" s="18"/>
    </row>
    <row r="159" spans="5:12" x14ac:dyDescent="0.25">
      <c r="E159" s="18"/>
      <c r="F159" s="18"/>
      <c r="G159" s="18"/>
      <c r="H159" s="18"/>
      <c r="I159" s="18"/>
      <c r="J159" s="18"/>
      <c r="K159" s="18"/>
      <c r="L159" s="18"/>
    </row>
    <row r="160" spans="5:12" x14ac:dyDescent="0.25">
      <c r="E160" s="18"/>
      <c r="F160" s="18"/>
      <c r="G160" s="18"/>
      <c r="H160" s="18"/>
      <c r="I160" s="18"/>
      <c r="J160" s="18"/>
      <c r="K160" s="18"/>
      <c r="L160" s="18"/>
    </row>
    <row r="161" spans="5:12" x14ac:dyDescent="0.25">
      <c r="E161" s="18"/>
      <c r="F161" s="18"/>
      <c r="G161" s="18"/>
      <c r="H161" s="18"/>
      <c r="I161" s="18"/>
      <c r="J161" s="18"/>
      <c r="K161" s="18"/>
      <c r="L161" s="18"/>
    </row>
    <row r="162" spans="5:12" x14ac:dyDescent="0.25">
      <c r="E162" s="18"/>
      <c r="F162" s="18"/>
      <c r="G162" s="18"/>
      <c r="H162" s="18"/>
      <c r="I162" s="18"/>
      <c r="J162" s="18"/>
      <c r="K162" s="18"/>
      <c r="L162" s="18"/>
    </row>
    <row r="163" spans="5:12" x14ac:dyDescent="0.25">
      <c r="E163" s="18"/>
      <c r="F163" s="18"/>
      <c r="G163" s="18"/>
      <c r="H163" s="18"/>
      <c r="I163" s="18"/>
      <c r="J163" s="18"/>
      <c r="K163" s="18"/>
      <c r="L163" s="18"/>
    </row>
    <row r="164" spans="5:12" x14ac:dyDescent="0.25">
      <c r="E164" s="18"/>
      <c r="F164" s="18"/>
      <c r="G164" s="18"/>
      <c r="H164" s="18"/>
      <c r="I164" s="18"/>
      <c r="J164" s="18"/>
      <c r="K164" s="18"/>
      <c r="L164" s="18"/>
    </row>
    <row r="165" spans="5:12" x14ac:dyDescent="0.25">
      <c r="E165" s="18"/>
      <c r="F165" s="18"/>
      <c r="G165" s="18"/>
      <c r="H165" s="18"/>
      <c r="I165" s="18"/>
      <c r="J165" s="18"/>
      <c r="K165" s="18"/>
      <c r="L165" s="18"/>
    </row>
    <row r="166" spans="5:12" x14ac:dyDescent="0.25">
      <c r="E166" s="18"/>
      <c r="F166" s="18"/>
      <c r="G166" s="18"/>
      <c r="H166" s="18"/>
      <c r="I166" s="18"/>
      <c r="J166" s="18"/>
      <c r="K166" s="18"/>
      <c r="L166" s="18"/>
    </row>
    <row r="167" spans="5:12" x14ac:dyDescent="0.25">
      <c r="E167" s="18"/>
      <c r="F167" s="18"/>
      <c r="G167" s="18"/>
      <c r="H167" s="18"/>
      <c r="I167" s="18"/>
      <c r="J167" s="18"/>
      <c r="K167" s="18"/>
      <c r="L167" s="18"/>
    </row>
    <row r="168" spans="5:12" x14ac:dyDescent="0.25">
      <c r="E168" s="18"/>
      <c r="F168" s="18"/>
      <c r="G168" s="18"/>
      <c r="H168" s="18"/>
      <c r="I168" s="18"/>
      <c r="J168" s="18"/>
      <c r="K168" s="18"/>
      <c r="L168" s="18"/>
    </row>
    <row r="169" spans="5:12" x14ac:dyDescent="0.25">
      <c r="E169" s="18"/>
      <c r="F169" s="18"/>
      <c r="G169" s="18"/>
      <c r="H169" s="18"/>
      <c r="I169" s="18"/>
      <c r="J169" s="18"/>
      <c r="K169" s="18"/>
      <c r="L169" s="18"/>
    </row>
    <row r="170" spans="5:12" x14ac:dyDescent="0.25">
      <c r="E170" s="18"/>
      <c r="F170" s="18"/>
      <c r="G170" s="18"/>
      <c r="H170" s="18"/>
      <c r="I170" s="18"/>
      <c r="J170" s="18"/>
      <c r="K170" s="18"/>
      <c r="L170" s="18"/>
    </row>
    <row r="171" spans="5:12" x14ac:dyDescent="0.25">
      <c r="E171" s="18"/>
      <c r="F171" s="18"/>
      <c r="G171" s="18"/>
      <c r="H171" s="18"/>
      <c r="I171" s="18"/>
      <c r="J171" s="18"/>
      <c r="K171" s="18"/>
      <c r="L171" s="18"/>
    </row>
    <row r="172" spans="5:12" x14ac:dyDescent="0.25">
      <c r="E172" s="18"/>
      <c r="F172" s="18"/>
      <c r="G172" s="18"/>
      <c r="H172" s="18"/>
      <c r="I172" s="18"/>
      <c r="J172" s="18"/>
      <c r="K172" s="18"/>
      <c r="L172" s="18"/>
    </row>
    <row r="173" spans="5:12" x14ac:dyDescent="0.25">
      <c r="E173" s="18"/>
      <c r="F173" s="18"/>
      <c r="G173" s="18"/>
      <c r="H173" s="18"/>
      <c r="I173" s="18"/>
      <c r="J173" s="18"/>
      <c r="K173" s="18"/>
      <c r="L173" s="18"/>
    </row>
    <row r="174" spans="5:12" x14ac:dyDescent="0.25">
      <c r="E174" s="18"/>
      <c r="F174" s="18"/>
      <c r="G174" s="18"/>
      <c r="H174" s="18"/>
      <c r="I174" s="18"/>
      <c r="J174" s="18"/>
      <c r="K174" s="18"/>
      <c r="L174" s="18"/>
    </row>
    <row r="175" spans="5:12" x14ac:dyDescent="0.25">
      <c r="E175" s="18"/>
      <c r="F175" s="18"/>
      <c r="G175" s="18"/>
      <c r="H175" s="18"/>
      <c r="I175" s="18"/>
      <c r="J175" s="18"/>
      <c r="K175" s="18"/>
      <c r="L175" s="18"/>
    </row>
    <row r="176" spans="5:12" x14ac:dyDescent="0.25">
      <c r="E176" s="18"/>
      <c r="F176" s="18"/>
      <c r="G176" s="18"/>
      <c r="H176" s="18"/>
      <c r="I176" s="18"/>
      <c r="J176" s="18"/>
      <c r="K176" s="18"/>
      <c r="L176" s="18"/>
    </row>
    <row r="177" spans="5:12" x14ac:dyDescent="0.25">
      <c r="E177" s="18"/>
      <c r="F177" s="18"/>
      <c r="G177" s="18"/>
      <c r="H177" s="18"/>
      <c r="I177" s="18"/>
      <c r="J177" s="18"/>
      <c r="K177" s="18"/>
      <c r="L177" s="18"/>
    </row>
    <row r="178" spans="5:12" x14ac:dyDescent="0.25">
      <c r="E178" s="18"/>
      <c r="F178" s="18"/>
      <c r="G178" s="18"/>
      <c r="H178" s="18"/>
      <c r="I178" s="18"/>
      <c r="J178" s="18"/>
      <c r="K178" s="18"/>
      <c r="L178" s="18"/>
    </row>
    <row r="179" spans="5:12" x14ac:dyDescent="0.25">
      <c r="E179" s="18"/>
      <c r="F179" s="18"/>
      <c r="G179" s="18"/>
      <c r="H179" s="18"/>
      <c r="I179" s="18"/>
      <c r="J179" s="18"/>
      <c r="K179" s="18"/>
      <c r="L179" s="18"/>
    </row>
    <row r="180" spans="5:12" x14ac:dyDescent="0.25">
      <c r="E180" s="18"/>
      <c r="F180" s="18"/>
      <c r="G180" s="18"/>
      <c r="H180" s="18"/>
      <c r="I180" s="18"/>
      <c r="J180" s="18"/>
      <c r="K180" s="18"/>
      <c r="L180" s="18"/>
    </row>
    <row r="181" spans="5:12" x14ac:dyDescent="0.25">
      <c r="E181" s="18"/>
      <c r="F181" s="18"/>
      <c r="G181" s="18"/>
      <c r="H181" s="18"/>
      <c r="I181" s="18"/>
      <c r="J181" s="18"/>
      <c r="K181" s="18"/>
      <c r="L181" s="18"/>
    </row>
    <row r="182" spans="5:12" x14ac:dyDescent="0.25">
      <c r="E182" s="18"/>
      <c r="F182" s="18"/>
      <c r="G182" s="18"/>
      <c r="H182" s="18"/>
      <c r="I182" s="18"/>
      <c r="J182" s="18"/>
      <c r="K182" s="18"/>
      <c r="L182" s="18"/>
    </row>
    <row r="183" spans="5:12" x14ac:dyDescent="0.25">
      <c r="E183" s="18"/>
      <c r="F183" s="18"/>
      <c r="G183" s="18"/>
      <c r="H183" s="18"/>
      <c r="I183" s="18"/>
      <c r="J183" s="18"/>
      <c r="K183" s="18"/>
      <c r="L183" s="18"/>
    </row>
    <row r="184" spans="5:12" x14ac:dyDescent="0.25">
      <c r="E184" s="18"/>
      <c r="F184" s="18"/>
      <c r="G184" s="18"/>
      <c r="H184" s="18"/>
      <c r="I184" s="18"/>
      <c r="J184" s="18"/>
      <c r="K184" s="18"/>
      <c r="L184" s="18"/>
    </row>
    <row r="185" spans="5:12" x14ac:dyDescent="0.25">
      <c r="E185" s="18"/>
      <c r="F185" s="18"/>
      <c r="G185" s="18"/>
      <c r="H185" s="18"/>
      <c r="I185" s="18"/>
      <c r="J185" s="18"/>
      <c r="K185" s="18"/>
      <c r="L185" s="18"/>
    </row>
    <row r="186" spans="5:12" x14ac:dyDescent="0.25">
      <c r="E186" s="18"/>
      <c r="F186" s="18"/>
      <c r="G186" s="18"/>
      <c r="H186" s="18"/>
      <c r="I186" s="18"/>
      <c r="J186" s="18"/>
      <c r="K186" s="18"/>
      <c r="L186" s="18"/>
    </row>
    <row r="187" spans="5:12" x14ac:dyDescent="0.25">
      <c r="E187" s="18"/>
      <c r="F187" s="18"/>
      <c r="G187" s="18"/>
      <c r="H187" s="18"/>
      <c r="I187" s="18"/>
      <c r="J187" s="18"/>
      <c r="K187" s="18"/>
      <c r="L187" s="18"/>
    </row>
    <row r="188" spans="5:12" x14ac:dyDescent="0.25">
      <c r="E188" s="18"/>
      <c r="F188" s="18"/>
      <c r="G188" s="18"/>
      <c r="H188" s="18"/>
      <c r="I188" s="18"/>
      <c r="J188" s="18"/>
      <c r="K188" s="18"/>
      <c r="L188" s="18"/>
    </row>
    <row r="189" spans="5:12" x14ac:dyDescent="0.25">
      <c r="E189" s="18"/>
      <c r="F189" s="18"/>
      <c r="G189" s="18"/>
      <c r="H189" s="18"/>
      <c r="I189" s="18"/>
      <c r="J189" s="18"/>
      <c r="K189" s="18"/>
      <c r="L189" s="18"/>
    </row>
    <row r="190" spans="5:12" x14ac:dyDescent="0.25">
      <c r="E190" s="18"/>
      <c r="F190" s="18"/>
      <c r="G190" s="18"/>
      <c r="H190" s="18"/>
      <c r="I190" s="18"/>
      <c r="J190" s="18"/>
      <c r="K190" s="18"/>
      <c r="L190" s="18"/>
    </row>
    <row r="191" spans="5:12" x14ac:dyDescent="0.25">
      <c r="E191" s="18"/>
      <c r="F191" s="18"/>
      <c r="G191" s="18"/>
      <c r="H191" s="18"/>
      <c r="I191" s="18"/>
      <c r="J191" s="18"/>
      <c r="K191" s="18"/>
      <c r="L191" s="18"/>
    </row>
    <row r="192" spans="5:12" x14ac:dyDescent="0.25">
      <c r="E192" s="18"/>
      <c r="F192" s="18"/>
      <c r="G192" s="18"/>
      <c r="H192" s="18"/>
      <c r="I192" s="18"/>
      <c r="J192" s="18"/>
      <c r="K192" s="18"/>
      <c r="L192" s="18"/>
    </row>
    <row r="193" spans="5:12" x14ac:dyDescent="0.25">
      <c r="E193" s="18"/>
      <c r="F193" s="18"/>
      <c r="G193" s="18"/>
      <c r="H193" s="18"/>
      <c r="I193" s="18"/>
      <c r="J193" s="18"/>
      <c r="K193" s="18"/>
      <c r="L193" s="18"/>
    </row>
    <row r="194" spans="5:12" x14ac:dyDescent="0.25">
      <c r="E194" s="18"/>
      <c r="F194" s="18"/>
      <c r="G194" s="18"/>
      <c r="H194" s="18"/>
      <c r="I194" s="18"/>
      <c r="J194" s="18"/>
      <c r="K194" s="18"/>
      <c r="L194" s="18"/>
    </row>
    <row r="195" spans="5:12" x14ac:dyDescent="0.25">
      <c r="E195" s="18"/>
      <c r="F195" s="18"/>
      <c r="G195" s="18"/>
      <c r="H195" s="18"/>
      <c r="I195" s="18"/>
      <c r="J195" s="18"/>
      <c r="K195" s="18"/>
      <c r="L195" s="18"/>
    </row>
    <row r="196" spans="5:12" x14ac:dyDescent="0.25">
      <c r="E196" s="18"/>
      <c r="F196" s="18"/>
      <c r="G196" s="18"/>
      <c r="H196" s="18"/>
      <c r="I196" s="18"/>
      <c r="J196" s="18"/>
      <c r="K196" s="18"/>
      <c r="L196" s="18"/>
    </row>
    <row r="197" spans="5:12" x14ac:dyDescent="0.25">
      <c r="E197" s="18"/>
      <c r="F197" s="18"/>
      <c r="G197" s="18"/>
      <c r="H197" s="18"/>
      <c r="I197" s="18"/>
      <c r="J197" s="18"/>
      <c r="K197" s="18"/>
      <c r="L197" s="18"/>
    </row>
    <row r="198" spans="5:12" x14ac:dyDescent="0.25">
      <c r="E198" s="18"/>
      <c r="F198" s="18"/>
      <c r="G198" s="18"/>
      <c r="H198" s="18"/>
      <c r="I198" s="18"/>
      <c r="J198" s="18"/>
      <c r="K198" s="18"/>
      <c r="L198" s="18"/>
    </row>
    <row r="199" spans="5:12" x14ac:dyDescent="0.25">
      <c r="E199" s="18"/>
      <c r="F199" s="18"/>
      <c r="G199" s="18"/>
      <c r="H199" s="18"/>
      <c r="I199" s="18"/>
      <c r="J199" s="18"/>
      <c r="K199" s="18"/>
      <c r="L199" s="18"/>
    </row>
    <row r="200" spans="5:12" x14ac:dyDescent="0.25">
      <c r="E200" s="18"/>
      <c r="F200" s="18"/>
      <c r="G200" s="18"/>
      <c r="H200" s="18"/>
      <c r="I200" s="18"/>
      <c r="J200" s="18"/>
      <c r="K200" s="18"/>
      <c r="L200" s="18"/>
    </row>
    <row r="201" spans="5:12" x14ac:dyDescent="0.25">
      <c r="E201" s="18"/>
      <c r="F201" s="18"/>
      <c r="G201" s="18"/>
      <c r="H201" s="18"/>
      <c r="I201" s="18"/>
      <c r="J201" s="18"/>
      <c r="K201" s="18"/>
      <c r="L201" s="18"/>
    </row>
    <row r="202" spans="5:12" x14ac:dyDescent="0.25">
      <c r="E202" s="18"/>
      <c r="F202" s="18"/>
      <c r="G202" s="18"/>
      <c r="H202" s="18"/>
      <c r="I202" s="18"/>
      <c r="J202" s="18"/>
      <c r="K202" s="18"/>
      <c r="L202" s="18"/>
    </row>
    <row r="203" spans="5:12" x14ac:dyDescent="0.25">
      <c r="E203" s="18"/>
      <c r="F203" s="18"/>
      <c r="G203" s="18"/>
      <c r="H203" s="18"/>
      <c r="I203" s="18"/>
      <c r="J203" s="18"/>
      <c r="K203" s="18"/>
      <c r="L203" s="18"/>
    </row>
    <row r="204" spans="5:12" x14ac:dyDescent="0.25">
      <c r="E204" s="18"/>
      <c r="F204" s="18"/>
      <c r="G204" s="18"/>
      <c r="H204" s="18"/>
      <c r="I204" s="18"/>
      <c r="J204" s="18"/>
      <c r="K204" s="18"/>
      <c r="L204" s="18"/>
    </row>
    <row r="205" spans="5:12" x14ac:dyDescent="0.25">
      <c r="E205" s="18"/>
      <c r="F205" s="18"/>
      <c r="G205" s="18"/>
      <c r="H205" s="18"/>
      <c r="I205" s="18"/>
      <c r="J205" s="18"/>
      <c r="K205" s="18"/>
      <c r="L205" s="18"/>
    </row>
    <row r="206" spans="5:12" x14ac:dyDescent="0.25">
      <c r="E206" s="18"/>
      <c r="F206" s="18"/>
      <c r="G206" s="18"/>
      <c r="H206" s="18"/>
      <c r="I206" s="18"/>
      <c r="J206" s="18"/>
      <c r="K206" s="18"/>
      <c r="L206" s="18"/>
    </row>
    <row r="207" spans="5:12" x14ac:dyDescent="0.25">
      <c r="E207" s="18"/>
      <c r="F207" s="18"/>
      <c r="G207" s="18"/>
      <c r="H207" s="18"/>
      <c r="I207" s="18"/>
      <c r="J207" s="18"/>
      <c r="K207" s="18"/>
      <c r="L207" s="18"/>
    </row>
    <row r="208" spans="5:12" x14ac:dyDescent="0.25">
      <c r="E208" s="18"/>
      <c r="F208" s="18"/>
      <c r="G208" s="18"/>
      <c r="H208" s="18"/>
      <c r="I208" s="18"/>
      <c r="J208" s="18"/>
      <c r="K208" s="18"/>
      <c r="L208" s="18"/>
    </row>
    <row r="209" spans="5:12" x14ac:dyDescent="0.25">
      <c r="E209" s="18"/>
      <c r="F209" s="18"/>
      <c r="G209" s="18"/>
      <c r="H209" s="18"/>
      <c r="I209" s="18"/>
      <c r="J209" s="18"/>
      <c r="K209" s="18"/>
      <c r="L209" s="18"/>
    </row>
    <row r="210" spans="5:12" x14ac:dyDescent="0.25">
      <c r="E210" s="18"/>
      <c r="F210" s="18"/>
      <c r="G210" s="18"/>
      <c r="H210" s="18"/>
      <c r="I210" s="18"/>
      <c r="J210" s="18"/>
      <c r="K210" s="18"/>
      <c r="L210" s="18"/>
    </row>
    <row r="211" spans="5:12" x14ac:dyDescent="0.25">
      <c r="E211" s="18"/>
      <c r="F211" s="18"/>
      <c r="G211" s="18"/>
      <c r="H211" s="18"/>
      <c r="I211" s="18"/>
      <c r="J211" s="18"/>
      <c r="K211" s="18"/>
      <c r="L211" s="18"/>
    </row>
    <row r="212" spans="5:12" x14ac:dyDescent="0.25">
      <c r="E212" s="18"/>
      <c r="F212" s="18"/>
      <c r="G212" s="18"/>
      <c r="H212" s="18"/>
      <c r="I212" s="18"/>
      <c r="J212" s="18"/>
      <c r="K212" s="18"/>
      <c r="L212" s="18"/>
    </row>
    <row r="213" spans="5:12" x14ac:dyDescent="0.25">
      <c r="E213" s="18"/>
      <c r="F213" s="18"/>
      <c r="G213" s="18"/>
      <c r="H213" s="18"/>
      <c r="I213" s="18"/>
      <c r="J213" s="18"/>
      <c r="K213" s="18"/>
      <c r="L213" s="18"/>
    </row>
    <row r="214" spans="5:12" x14ac:dyDescent="0.25">
      <c r="E214" s="18"/>
      <c r="F214" s="18"/>
      <c r="G214" s="18"/>
      <c r="H214" s="18"/>
      <c r="I214" s="18"/>
      <c r="J214" s="18"/>
      <c r="K214" s="18"/>
      <c r="L214" s="18"/>
    </row>
    <row r="215" spans="5:12" x14ac:dyDescent="0.25">
      <c r="E215" s="18"/>
      <c r="F215" s="18"/>
      <c r="G215" s="18"/>
      <c r="H215" s="18"/>
      <c r="I215" s="18"/>
      <c r="J215" s="18"/>
      <c r="K215" s="18"/>
      <c r="L215" s="18"/>
    </row>
    <row r="216" spans="5:12" x14ac:dyDescent="0.25">
      <c r="E216" s="18"/>
      <c r="F216" s="18"/>
      <c r="G216" s="18"/>
      <c r="H216" s="18"/>
      <c r="I216" s="18"/>
      <c r="J216" s="18"/>
      <c r="K216" s="18"/>
      <c r="L216" s="18"/>
    </row>
    <row r="217" spans="5:12" x14ac:dyDescent="0.25">
      <c r="E217" s="18"/>
      <c r="F217" s="18"/>
      <c r="G217" s="18"/>
      <c r="H217" s="18"/>
      <c r="I217" s="18"/>
      <c r="J217" s="18"/>
      <c r="K217" s="18"/>
      <c r="L217" s="18"/>
    </row>
    <row r="218" spans="5:12" x14ac:dyDescent="0.25">
      <c r="E218" s="18"/>
      <c r="F218" s="18"/>
      <c r="G218" s="18"/>
      <c r="H218" s="18"/>
      <c r="I218" s="18"/>
      <c r="J218" s="18"/>
      <c r="K218" s="18"/>
      <c r="L218" s="18"/>
    </row>
    <row r="219" spans="5:12" x14ac:dyDescent="0.25">
      <c r="E219" s="18"/>
      <c r="F219" s="18"/>
      <c r="G219" s="18"/>
      <c r="H219" s="18"/>
      <c r="I219" s="18"/>
      <c r="J219" s="18"/>
      <c r="K219" s="18"/>
      <c r="L219" s="18"/>
    </row>
    <row r="220" spans="5:12" x14ac:dyDescent="0.25">
      <c r="E220" s="18"/>
      <c r="F220" s="18"/>
      <c r="G220" s="18"/>
      <c r="H220" s="18"/>
      <c r="I220" s="18"/>
      <c r="J220" s="18"/>
      <c r="K220" s="18"/>
      <c r="L220" s="18"/>
    </row>
    <row r="221" spans="5:12" x14ac:dyDescent="0.25">
      <c r="E221" s="18"/>
      <c r="F221" s="18"/>
      <c r="G221" s="18"/>
      <c r="H221" s="18"/>
      <c r="I221" s="18"/>
      <c r="J221" s="18"/>
      <c r="K221" s="18"/>
      <c r="L221" s="18"/>
    </row>
    <row r="222" spans="5:12" x14ac:dyDescent="0.25">
      <c r="E222" s="18"/>
      <c r="F222" s="18"/>
      <c r="G222" s="18"/>
      <c r="H222" s="18"/>
      <c r="I222" s="18"/>
      <c r="J222" s="18"/>
      <c r="K222" s="18"/>
      <c r="L222" s="18"/>
    </row>
    <row r="223" spans="5:12" x14ac:dyDescent="0.25">
      <c r="E223" s="18"/>
      <c r="F223" s="18"/>
      <c r="G223" s="18"/>
      <c r="H223" s="18"/>
      <c r="I223" s="18"/>
      <c r="J223" s="18"/>
      <c r="K223" s="18"/>
      <c r="L223" s="18"/>
    </row>
    <row r="224" spans="5:12" x14ac:dyDescent="0.25">
      <c r="E224" s="18"/>
      <c r="F224" s="18"/>
      <c r="G224" s="18"/>
      <c r="H224" s="18"/>
      <c r="I224" s="18"/>
      <c r="J224" s="18"/>
      <c r="K224" s="18"/>
      <c r="L224" s="18"/>
    </row>
    <row r="225" spans="1:13" x14ac:dyDescent="0.25">
      <c r="E225" s="18"/>
      <c r="F225" s="18"/>
      <c r="G225" s="18"/>
      <c r="H225" s="18"/>
      <c r="I225" s="18"/>
      <c r="J225" s="18"/>
      <c r="K225" s="18"/>
      <c r="L225" s="18"/>
    </row>
    <row r="226" spans="1:13" x14ac:dyDescent="0.25">
      <c r="E226" s="18"/>
      <c r="F226" s="18"/>
      <c r="G226" s="18"/>
      <c r="H226" s="18"/>
      <c r="I226" s="18"/>
      <c r="J226" s="18"/>
      <c r="K226" s="18"/>
      <c r="L226" s="18"/>
    </row>
    <row r="227" spans="1:13" x14ac:dyDescent="0.25">
      <c r="E227" s="18"/>
      <c r="F227" s="18"/>
      <c r="G227" s="18"/>
      <c r="H227" s="18"/>
      <c r="I227" s="18"/>
      <c r="J227" s="18"/>
      <c r="K227" s="18"/>
      <c r="L227" s="18"/>
    </row>
    <row r="228" spans="1:13" x14ac:dyDescent="0.25">
      <c r="E228" s="18"/>
      <c r="F228" s="18"/>
      <c r="G228" s="18"/>
      <c r="H228" s="18"/>
      <c r="I228" s="18"/>
      <c r="J228" s="18"/>
      <c r="K228" s="18"/>
      <c r="L228" s="18"/>
    </row>
    <row r="229" spans="1:13" x14ac:dyDescent="0.25">
      <c r="E229" s="18"/>
      <c r="F229" s="18"/>
      <c r="G229" s="18"/>
      <c r="H229" s="18"/>
      <c r="I229" s="18"/>
      <c r="J229" s="18"/>
      <c r="K229" s="18"/>
      <c r="L229" s="18"/>
    </row>
    <row r="230" spans="1:13" x14ac:dyDescent="0.25">
      <c r="E230" s="18"/>
      <c r="F230" s="18"/>
      <c r="G230" s="18"/>
      <c r="H230" s="18"/>
      <c r="I230" s="18"/>
      <c r="J230" s="18"/>
      <c r="K230" s="18"/>
      <c r="L230" s="18"/>
    </row>
    <row r="231" spans="1:13" x14ac:dyDescent="0.25">
      <c r="E231" s="18"/>
      <c r="F231" s="18"/>
      <c r="G231" s="18"/>
      <c r="H231" s="18"/>
      <c r="I231" s="18"/>
      <c r="J231" s="18"/>
      <c r="K231" s="18"/>
      <c r="L231" s="18"/>
    </row>
    <row r="232" spans="1:13" x14ac:dyDescent="0.25">
      <c r="E232" s="18"/>
      <c r="F232" s="18"/>
      <c r="G232" s="18"/>
      <c r="H232" s="18"/>
      <c r="I232" s="18"/>
      <c r="J232" s="18"/>
      <c r="K232" s="18"/>
      <c r="L232" s="18"/>
    </row>
    <row r="233" spans="1:13" x14ac:dyDescent="0.25">
      <c r="E233" s="18"/>
      <c r="F233" s="18"/>
      <c r="G233" s="18"/>
      <c r="H233" s="18"/>
      <c r="I233" s="18"/>
      <c r="J233" s="18"/>
      <c r="K233" s="18"/>
      <c r="L233" s="18"/>
    </row>
    <row r="234" spans="1:13" x14ac:dyDescent="0.25">
      <c r="A234" s="16"/>
      <c r="B234" s="16"/>
      <c r="C234" s="16"/>
      <c r="D234" s="16"/>
      <c r="E234" s="17"/>
      <c r="F234" s="17"/>
      <c r="G234" s="17"/>
      <c r="H234" s="17"/>
      <c r="I234" s="17"/>
      <c r="J234" s="17"/>
      <c r="K234" s="17"/>
      <c r="L234" s="17"/>
      <c r="M234" s="16"/>
    </row>
    <row r="235" spans="1:13" x14ac:dyDescent="0.25">
      <c r="A235" s="1"/>
      <c r="B235" s="1"/>
      <c r="C235" s="1"/>
      <c r="D235" s="1"/>
      <c r="E235" s="10"/>
      <c r="F235" s="10"/>
      <c r="G235" s="10"/>
      <c r="H235" s="10"/>
      <c r="I235" s="10"/>
      <c r="J235" s="10"/>
      <c r="K235" s="10"/>
      <c r="L235" s="10"/>
      <c r="M235" s="1"/>
    </row>
    <row r="236" spans="1:13" x14ac:dyDescent="0.25">
      <c r="A236" s="1"/>
      <c r="B236" s="1"/>
      <c r="C236" s="1"/>
      <c r="D236" s="1"/>
      <c r="E236" s="10"/>
      <c r="F236" s="10"/>
      <c r="G236" s="10"/>
      <c r="H236" s="10"/>
      <c r="I236" s="10"/>
      <c r="J236" s="10"/>
      <c r="K236" s="10"/>
      <c r="L236" s="10"/>
      <c r="M236" s="1"/>
    </row>
    <row r="237" spans="1:13" x14ac:dyDescent="0.25">
      <c r="A237" s="1"/>
      <c r="B237" s="1"/>
      <c r="C237" s="1"/>
      <c r="D237" s="1"/>
      <c r="E237" s="10"/>
      <c r="F237" s="10"/>
      <c r="G237" s="10"/>
      <c r="H237" s="10"/>
      <c r="I237" s="10"/>
      <c r="J237" s="10"/>
      <c r="K237" s="10"/>
      <c r="L237" s="10"/>
      <c r="M237" s="1"/>
    </row>
    <row r="238" spans="1:13" x14ac:dyDescent="0.25">
      <c r="A238" s="1"/>
      <c r="B238" s="1"/>
      <c r="C238" s="1"/>
      <c r="D238" s="1"/>
      <c r="E238" s="10"/>
      <c r="F238" s="10"/>
      <c r="G238" s="10"/>
      <c r="H238" s="10"/>
      <c r="I238" s="10"/>
      <c r="J238" s="10"/>
      <c r="K238" s="10"/>
      <c r="L238" s="10"/>
      <c r="M238" s="1"/>
    </row>
    <row r="239" spans="1:13" x14ac:dyDescent="0.25">
      <c r="A239" s="1"/>
      <c r="B239" s="1"/>
      <c r="C239" s="1"/>
      <c r="D239" s="1"/>
      <c r="E239" s="10"/>
      <c r="F239" s="10"/>
      <c r="G239" s="10"/>
      <c r="H239" s="10"/>
      <c r="I239" s="10"/>
      <c r="J239" s="10"/>
      <c r="K239" s="10"/>
      <c r="L239" s="10"/>
      <c r="M239" s="1"/>
    </row>
    <row r="240" spans="1:13" x14ac:dyDescent="0.25">
      <c r="A240" s="1"/>
      <c r="B240" s="1"/>
      <c r="C240" s="1"/>
      <c r="D240" s="1"/>
      <c r="E240" s="10"/>
      <c r="F240" s="10"/>
      <c r="G240" s="10"/>
      <c r="H240" s="10"/>
      <c r="I240" s="10"/>
      <c r="J240" s="10"/>
      <c r="K240" s="10"/>
      <c r="L240" s="10"/>
      <c r="M240" s="1"/>
    </row>
    <row r="241" spans="1:13" x14ac:dyDescent="0.25">
      <c r="A241" s="1"/>
      <c r="B241" s="1"/>
      <c r="C241" s="1"/>
      <c r="D241" s="1"/>
      <c r="E241" s="10"/>
      <c r="F241" s="10"/>
      <c r="G241" s="10"/>
      <c r="H241" s="10"/>
      <c r="I241" s="10"/>
      <c r="J241" s="10"/>
      <c r="K241" s="10"/>
      <c r="L241" s="10"/>
      <c r="M241" s="1"/>
    </row>
    <row r="242" spans="1:13" x14ac:dyDescent="0.25">
      <c r="A242" s="1"/>
      <c r="B242" s="1"/>
      <c r="C242" s="1"/>
      <c r="D242" s="1"/>
      <c r="E242" s="10"/>
      <c r="F242" s="10"/>
      <c r="G242" s="10"/>
      <c r="H242" s="10"/>
      <c r="I242" s="10"/>
      <c r="J242" s="10"/>
      <c r="K242" s="10"/>
      <c r="L242" s="10"/>
      <c r="M242" s="1"/>
    </row>
    <row r="243" spans="1:13" x14ac:dyDescent="0.25">
      <c r="A243" s="1"/>
      <c r="B243" s="1"/>
      <c r="C243" s="1"/>
      <c r="D243" s="1"/>
      <c r="E243" s="10"/>
      <c r="F243" s="10"/>
      <c r="G243" s="10"/>
      <c r="H243" s="10"/>
      <c r="I243" s="10"/>
      <c r="J243" s="10"/>
      <c r="K243" s="10"/>
      <c r="L243" s="10"/>
      <c r="M243" s="1"/>
    </row>
    <row r="244" spans="1:13" x14ac:dyDescent="0.25">
      <c r="A244" s="1"/>
      <c r="B244" s="1"/>
      <c r="C244" s="1"/>
      <c r="D244" s="1"/>
      <c r="E244" s="10"/>
      <c r="F244" s="10"/>
      <c r="G244" s="10"/>
      <c r="H244" s="10"/>
      <c r="I244" s="10"/>
      <c r="J244" s="10"/>
      <c r="K244" s="10"/>
      <c r="L244" s="10"/>
      <c r="M244" s="1"/>
    </row>
    <row r="245" spans="1:13" x14ac:dyDescent="0.25">
      <c r="A245" s="1"/>
      <c r="B245" s="1"/>
      <c r="C245" s="1"/>
      <c r="D245" s="1"/>
      <c r="E245" s="10"/>
      <c r="F245" s="10"/>
      <c r="G245" s="10"/>
      <c r="H245" s="10"/>
      <c r="I245" s="10"/>
      <c r="J245" s="10"/>
      <c r="K245" s="10"/>
      <c r="L245" s="10"/>
      <c r="M245" s="1"/>
    </row>
    <row r="246" spans="1:13" x14ac:dyDescent="0.25">
      <c r="A246" s="1"/>
      <c r="B246" s="1"/>
      <c r="C246" s="1"/>
      <c r="D246" s="1"/>
      <c r="E246" s="10"/>
      <c r="F246" s="10"/>
      <c r="G246" s="10"/>
      <c r="H246" s="10"/>
      <c r="I246" s="10"/>
      <c r="J246" s="10"/>
      <c r="K246" s="10"/>
      <c r="L246" s="10"/>
      <c r="M246" s="1"/>
    </row>
    <row r="247" spans="1:13" x14ac:dyDescent="0.25">
      <c r="A247" s="1"/>
      <c r="B247" s="1"/>
      <c r="C247" s="1"/>
      <c r="D247" s="1"/>
      <c r="E247" s="10"/>
      <c r="F247" s="10"/>
      <c r="G247" s="10"/>
      <c r="H247" s="10"/>
      <c r="I247" s="10"/>
      <c r="J247" s="10"/>
      <c r="K247" s="10"/>
      <c r="L247" s="10"/>
      <c r="M247" s="1"/>
    </row>
    <row r="248" spans="1:13" x14ac:dyDescent="0.25">
      <c r="A248" s="1"/>
      <c r="B248" s="1"/>
      <c r="C248" s="1"/>
      <c r="D248" s="1"/>
      <c r="E248" s="10"/>
      <c r="F248" s="10"/>
      <c r="G248" s="10"/>
      <c r="H248" s="10"/>
      <c r="I248" s="10"/>
      <c r="J248" s="10"/>
      <c r="K248" s="10"/>
      <c r="L248" s="10"/>
      <c r="M248" s="1"/>
    </row>
    <row r="249" spans="1:13" x14ac:dyDescent="0.25">
      <c r="A249" s="1"/>
      <c r="B249" s="1"/>
      <c r="C249" s="1"/>
      <c r="D249" s="1"/>
      <c r="E249" s="10"/>
      <c r="F249" s="10"/>
      <c r="G249" s="10"/>
      <c r="H249" s="10"/>
      <c r="I249" s="10"/>
      <c r="J249" s="10"/>
      <c r="K249" s="10"/>
      <c r="L249" s="10"/>
      <c r="M249" s="1"/>
    </row>
    <row r="250" spans="1:13" x14ac:dyDescent="0.25">
      <c r="A250" s="1"/>
      <c r="B250" s="1"/>
      <c r="C250" s="1"/>
      <c r="D250" s="1"/>
      <c r="E250" s="10"/>
      <c r="F250" s="10"/>
      <c r="G250" s="10"/>
      <c r="H250" s="10"/>
      <c r="I250" s="10"/>
      <c r="J250" s="10"/>
      <c r="K250" s="10"/>
      <c r="L250" s="10"/>
      <c r="M250" s="1"/>
    </row>
    <row r="251" spans="1:13" x14ac:dyDescent="0.25">
      <c r="A251" s="1"/>
      <c r="B251" s="1"/>
      <c r="C251" s="1"/>
      <c r="D251" s="1"/>
      <c r="E251" s="10"/>
      <c r="F251" s="10"/>
      <c r="G251" s="10"/>
      <c r="H251" s="10"/>
      <c r="I251" s="10"/>
      <c r="J251" s="10"/>
      <c r="K251" s="10"/>
      <c r="L251" s="10"/>
      <c r="M251" s="1"/>
    </row>
    <row r="252" spans="1:13" x14ac:dyDescent="0.25">
      <c r="A252" s="1"/>
      <c r="B252" s="1"/>
      <c r="C252" s="1"/>
      <c r="D252" s="1"/>
      <c r="E252" s="10"/>
      <c r="F252" s="10"/>
      <c r="G252" s="10"/>
      <c r="H252" s="10"/>
      <c r="I252" s="10"/>
      <c r="J252" s="10"/>
      <c r="K252" s="10"/>
      <c r="L252" s="10"/>
      <c r="M252" s="1"/>
    </row>
    <row r="253" spans="1:13" x14ac:dyDescent="0.25">
      <c r="A253" s="1"/>
      <c r="B253" s="1"/>
      <c r="C253" s="1"/>
      <c r="D253" s="1"/>
      <c r="E253" s="10"/>
      <c r="F253" s="10"/>
      <c r="G253" s="10"/>
      <c r="H253" s="10"/>
      <c r="I253" s="10"/>
      <c r="J253" s="10"/>
      <c r="K253" s="10"/>
      <c r="L253" s="10"/>
      <c r="M253" s="1"/>
    </row>
    <row r="254" spans="1:13" x14ac:dyDescent="0.25">
      <c r="A254" s="1"/>
      <c r="B254" s="1"/>
      <c r="C254" s="1"/>
      <c r="D254" s="1"/>
      <c r="E254" s="10"/>
      <c r="F254" s="10"/>
      <c r="G254" s="10"/>
      <c r="H254" s="10"/>
      <c r="I254" s="10"/>
      <c r="J254" s="10"/>
      <c r="K254" s="10"/>
      <c r="L254" s="10"/>
      <c r="M254" s="1"/>
    </row>
    <row r="255" spans="1:13" x14ac:dyDescent="0.25">
      <c r="A255" s="1"/>
      <c r="B255" s="1"/>
      <c r="C255" s="1"/>
      <c r="D255" s="1"/>
      <c r="E255" s="10"/>
      <c r="F255" s="10"/>
      <c r="G255" s="10"/>
      <c r="H255" s="10"/>
      <c r="I255" s="10"/>
      <c r="J255" s="10"/>
      <c r="K255" s="10"/>
      <c r="L255" s="10"/>
      <c r="M255" s="1"/>
    </row>
    <row r="256" spans="1:13" x14ac:dyDescent="0.25">
      <c r="A256" s="1"/>
      <c r="B256" s="1"/>
      <c r="C256" s="1"/>
      <c r="D256" s="1"/>
      <c r="E256" s="10"/>
      <c r="F256" s="10"/>
      <c r="G256" s="10"/>
      <c r="H256" s="10"/>
      <c r="I256" s="10"/>
      <c r="J256" s="10"/>
      <c r="K256" s="10"/>
      <c r="L256" s="10"/>
      <c r="M256" s="1"/>
    </row>
    <row r="257" spans="1:13" x14ac:dyDescent="0.25">
      <c r="A257" s="1"/>
      <c r="B257" s="1"/>
      <c r="C257" s="1"/>
      <c r="D257" s="1"/>
      <c r="E257" s="10"/>
      <c r="F257" s="10"/>
      <c r="G257" s="10"/>
      <c r="H257" s="10"/>
      <c r="I257" s="10"/>
      <c r="J257" s="10"/>
      <c r="K257" s="10"/>
      <c r="L257" s="10"/>
      <c r="M257" s="1"/>
    </row>
    <row r="258" spans="1:13" x14ac:dyDescent="0.25">
      <c r="A258" s="1"/>
      <c r="B258" s="1"/>
      <c r="C258" s="1"/>
      <c r="D258" s="1"/>
      <c r="E258" s="10"/>
      <c r="F258" s="10"/>
      <c r="G258" s="10"/>
      <c r="H258" s="10"/>
      <c r="I258" s="10"/>
      <c r="J258" s="10"/>
      <c r="K258" s="10"/>
      <c r="L258" s="10"/>
      <c r="M258" s="1"/>
    </row>
    <row r="259" spans="1:13" x14ac:dyDescent="0.25">
      <c r="A259" s="1"/>
      <c r="B259" s="1"/>
      <c r="C259" s="1"/>
      <c r="D259" s="1"/>
      <c r="E259" s="10"/>
      <c r="F259" s="10"/>
      <c r="G259" s="10"/>
      <c r="H259" s="10"/>
      <c r="I259" s="10"/>
      <c r="J259" s="10"/>
      <c r="K259" s="10"/>
      <c r="L259" s="10"/>
      <c r="M259" s="1"/>
    </row>
    <row r="260" spans="1:13" x14ac:dyDescent="0.25">
      <c r="A260" s="1"/>
      <c r="B260" s="1"/>
      <c r="C260" s="1"/>
      <c r="D260" s="1"/>
      <c r="E260" s="10"/>
      <c r="F260" s="10"/>
      <c r="G260" s="10"/>
      <c r="H260" s="10"/>
      <c r="I260" s="10"/>
      <c r="J260" s="10"/>
      <c r="K260" s="10"/>
      <c r="L260" s="10"/>
      <c r="M260" s="1"/>
    </row>
    <row r="261" spans="1:13" x14ac:dyDescent="0.25">
      <c r="A261" s="1"/>
      <c r="B261" s="1"/>
      <c r="C261" s="1"/>
      <c r="D261" s="1"/>
      <c r="E261" s="10"/>
      <c r="F261" s="10"/>
      <c r="G261" s="10"/>
      <c r="H261" s="10"/>
      <c r="I261" s="10"/>
      <c r="J261" s="10"/>
      <c r="K261" s="10"/>
      <c r="L261" s="10"/>
      <c r="M261" s="1"/>
    </row>
    <row r="262" spans="1:13" x14ac:dyDescent="0.25">
      <c r="A262" s="1"/>
      <c r="B262" s="1"/>
      <c r="C262" s="1"/>
      <c r="D262" s="1"/>
      <c r="E262" s="10"/>
      <c r="F262" s="10"/>
      <c r="G262" s="10"/>
      <c r="H262" s="10"/>
      <c r="I262" s="10"/>
      <c r="J262" s="10"/>
      <c r="K262" s="10"/>
      <c r="L262" s="10"/>
      <c r="M262" s="1"/>
    </row>
    <row r="263" spans="1:13" x14ac:dyDescent="0.25">
      <c r="A263" s="1"/>
      <c r="B263" s="1"/>
      <c r="C263" s="1"/>
      <c r="D263" s="1"/>
      <c r="E263" s="10"/>
      <c r="F263" s="10"/>
      <c r="G263" s="10"/>
      <c r="H263" s="10"/>
      <c r="I263" s="10"/>
      <c r="J263" s="10"/>
      <c r="K263" s="10"/>
      <c r="L263" s="10"/>
      <c r="M263" s="1"/>
    </row>
    <row r="264" spans="1:13" x14ac:dyDescent="0.25">
      <c r="A264" s="1"/>
      <c r="B264" s="1"/>
      <c r="C264" s="1"/>
      <c r="D264" s="1"/>
      <c r="E264" s="10"/>
      <c r="F264" s="10"/>
      <c r="G264" s="10"/>
      <c r="H264" s="10"/>
      <c r="I264" s="10"/>
      <c r="J264" s="10"/>
      <c r="K264" s="10"/>
      <c r="L264" s="10"/>
      <c r="M264" s="1"/>
    </row>
    <row r="265" spans="1:13" x14ac:dyDescent="0.25">
      <c r="A265" s="1"/>
      <c r="B265" s="1"/>
      <c r="C265" s="1"/>
      <c r="D265" s="1"/>
      <c r="E265" s="10"/>
      <c r="F265" s="10"/>
      <c r="G265" s="10"/>
      <c r="H265" s="10"/>
      <c r="I265" s="10"/>
      <c r="J265" s="10"/>
      <c r="K265" s="10"/>
      <c r="L265" s="10"/>
      <c r="M265" s="1"/>
    </row>
    <row r="266" spans="1:13" x14ac:dyDescent="0.25">
      <c r="A266" s="1"/>
      <c r="B266" s="1"/>
      <c r="C266" s="1"/>
      <c r="D266" s="1"/>
      <c r="E266" s="10"/>
      <c r="F266" s="10"/>
      <c r="G266" s="10"/>
      <c r="H266" s="10"/>
      <c r="I266" s="10"/>
      <c r="J266" s="10"/>
      <c r="K266" s="10"/>
      <c r="L266" s="10"/>
      <c r="M266" s="1"/>
    </row>
    <row r="267" spans="1:13" x14ac:dyDescent="0.25">
      <c r="A267" s="1"/>
      <c r="B267" s="1"/>
      <c r="C267" s="1"/>
      <c r="D267" s="1"/>
      <c r="E267" s="10"/>
      <c r="F267" s="10"/>
      <c r="G267" s="10"/>
      <c r="H267" s="10"/>
      <c r="I267" s="10"/>
      <c r="J267" s="10"/>
      <c r="K267" s="10"/>
      <c r="L267" s="10"/>
      <c r="M267" s="1"/>
    </row>
    <row r="268" spans="1:13" x14ac:dyDescent="0.25">
      <c r="A268" s="1"/>
      <c r="B268" s="1"/>
      <c r="C268" s="1"/>
      <c r="D268" s="1"/>
      <c r="E268" s="10"/>
      <c r="F268" s="10"/>
      <c r="G268" s="10"/>
      <c r="H268" s="10"/>
      <c r="I268" s="10"/>
      <c r="J268" s="10"/>
      <c r="K268" s="10"/>
      <c r="L268" s="10"/>
      <c r="M268" s="1"/>
    </row>
    <row r="269" spans="1:13" x14ac:dyDescent="0.25">
      <c r="A269" s="1"/>
      <c r="B269" s="1"/>
      <c r="C269" s="1"/>
      <c r="D269" s="1"/>
      <c r="E269" s="10"/>
      <c r="F269" s="10"/>
      <c r="G269" s="10"/>
      <c r="H269" s="10"/>
      <c r="I269" s="10"/>
      <c r="J269" s="10"/>
      <c r="K269" s="10"/>
      <c r="L269" s="10"/>
      <c r="M269" s="1"/>
    </row>
    <row r="270" spans="1:13" x14ac:dyDescent="0.25">
      <c r="A270" s="1"/>
      <c r="B270" s="1"/>
      <c r="C270" s="1"/>
      <c r="D270" s="1"/>
      <c r="E270" s="10"/>
      <c r="F270" s="10"/>
      <c r="G270" s="10"/>
      <c r="H270" s="10"/>
      <c r="I270" s="10"/>
      <c r="J270" s="10"/>
      <c r="K270" s="10"/>
      <c r="L270" s="10"/>
      <c r="M270" s="1"/>
    </row>
    <row r="271" spans="1:13" x14ac:dyDescent="0.25">
      <c r="A271" s="1"/>
      <c r="B271" s="1"/>
      <c r="C271" s="1"/>
      <c r="D271" s="1"/>
      <c r="E271" s="10"/>
      <c r="F271" s="10"/>
      <c r="G271" s="10"/>
      <c r="H271" s="10"/>
      <c r="I271" s="10"/>
      <c r="J271" s="10"/>
      <c r="K271" s="10"/>
      <c r="L271" s="10"/>
      <c r="M271" s="1"/>
    </row>
    <row r="272" spans="1:13" x14ac:dyDescent="0.25">
      <c r="A272" s="1"/>
      <c r="B272" s="1"/>
      <c r="C272" s="1"/>
      <c r="D272" s="1"/>
      <c r="E272" s="10"/>
      <c r="F272" s="10"/>
      <c r="G272" s="10"/>
      <c r="H272" s="10"/>
      <c r="I272" s="10"/>
      <c r="J272" s="10"/>
      <c r="K272" s="10"/>
      <c r="L272" s="10"/>
      <c r="M272" s="1"/>
    </row>
    <row r="273" spans="1:13" x14ac:dyDescent="0.25">
      <c r="A273" s="1"/>
      <c r="B273" s="1"/>
      <c r="C273" s="1"/>
      <c r="D273" s="1"/>
      <c r="E273" s="10"/>
      <c r="F273" s="10"/>
      <c r="G273" s="10"/>
      <c r="H273" s="10"/>
      <c r="I273" s="10"/>
      <c r="J273" s="10"/>
      <c r="K273" s="10"/>
      <c r="L273" s="10"/>
      <c r="M273" s="1"/>
    </row>
    <row r="274" spans="1:13" x14ac:dyDescent="0.25">
      <c r="A274" s="1"/>
      <c r="B274" s="1"/>
      <c r="C274" s="1"/>
      <c r="D274" s="1"/>
      <c r="E274" s="10"/>
      <c r="F274" s="10"/>
      <c r="G274" s="10"/>
      <c r="H274" s="10"/>
      <c r="I274" s="10"/>
      <c r="J274" s="10"/>
      <c r="K274" s="10"/>
      <c r="L274" s="10"/>
      <c r="M274" s="1"/>
    </row>
    <row r="275" spans="1:13" x14ac:dyDescent="0.25">
      <c r="A275" s="1"/>
      <c r="B275" s="1"/>
      <c r="C275" s="1"/>
      <c r="D275" s="1"/>
      <c r="E275" s="10"/>
      <c r="F275" s="10"/>
      <c r="G275" s="10"/>
      <c r="H275" s="10"/>
      <c r="I275" s="10"/>
      <c r="J275" s="10"/>
      <c r="K275" s="10"/>
      <c r="L275" s="10"/>
      <c r="M275" s="1"/>
    </row>
    <row r="276" spans="1:13" x14ac:dyDescent="0.25">
      <c r="A276" s="1"/>
      <c r="B276" s="1"/>
      <c r="C276" s="1"/>
      <c r="D276" s="1"/>
      <c r="E276" s="10"/>
      <c r="F276" s="10"/>
      <c r="G276" s="10"/>
      <c r="H276" s="10"/>
      <c r="I276" s="10"/>
      <c r="J276" s="10"/>
      <c r="K276" s="10"/>
      <c r="L276" s="10"/>
      <c r="M276" s="1"/>
    </row>
    <row r="277" spans="1:13" x14ac:dyDescent="0.25">
      <c r="A277" s="1"/>
      <c r="B277" s="1"/>
      <c r="C277" s="1"/>
      <c r="D277" s="1"/>
      <c r="E277" s="10"/>
      <c r="F277" s="10"/>
      <c r="G277" s="10"/>
      <c r="H277" s="10"/>
      <c r="I277" s="10"/>
      <c r="J277" s="10"/>
      <c r="K277" s="10"/>
      <c r="L277" s="10"/>
      <c r="M277" s="1"/>
    </row>
    <row r="278" spans="1:13" x14ac:dyDescent="0.25">
      <c r="A278" s="1"/>
      <c r="B278" s="1"/>
      <c r="C278" s="1"/>
      <c r="D278" s="1"/>
      <c r="E278" s="10"/>
      <c r="F278" s="10"/>
      <c r="G278" s="10"/>
      <c r="H278" s="10"/>
      <c r="I278" s="10"/>
      <c r="J278" s="10"/>
      <c r="K278" s="10"/>
      <c r="L278" s="10"/>
      <c r="M278" s="1"/>
    </row>
    <row r="279" spans="1:13" x14ac:dyDescent="0.25">
      <c r="A279" s="1"/>
      <c r="B279" s="1"/>
      <c r="C279" s="1"/>
      <c r="D279" s="1"/>
      <c r="E279" s="10"/>
      <c r="F279" s="10"/>
      <c r="G279" s="10"/>
      <c r="H279" s="10"/>
      <c r="I279" s="10"/>
      <c r="J279" s="10"/>
      <c r="K279" s="10"/>
      <c r="L279" s="10"/>
      <c r="M279" s="1"/>
    </row>
    <row r="280" spans="1:13" x14ac:dyDescent="0.25">
      <c r="A280" s="1"/>
      <c r="B280" s="1"/>
      <c r="C280" s="1"/>
      <c r="D280" s="1"/>
      <c r="E280" s="10"/>
      <c r="F280" s="10"/>
      <c r="G280" s="10"/>
      <c r="H280" s="10"/>
      <c r="I280" s="10"/>
      <c r="J280" s="10"/>
      <c r="K280" s="10"/>
      <c r="L280" s="10"/>
      <c r="M280" s="1"/>
    </row>
    <row r="281" spans="1:13" x14ac:dyDescent="0.25">
      <c r="A281" s="1"/>
      <c r="B281" s="1"/>
      <c r="C281" s="1"/>
      <c r="D281" s="1"/>
      <c r="E281" s="10"/>
      <c r="F281" s="10"/>
      <c r="G281" s="10"/>
      <c r="H281" s="10"/>
      <c r="I281" s="10"/>
      <c r="J281" s="10"/>
      <c r="K281" s="10"/>
      <c r="L281" s="10"/>
      <c r="M281" s="1"/>
    </row>
    <row r="282" spans="1:13" x14ac:dyDescent="0.25">
      <c r="A282" s="1"/>
      <c r="B282" s="1"/>
      <c r="C282" s="1"/>
      <c r="D282" s="1"/>
      <c r="E282" s="10"/>
      <c r="F282" s="10"/>
      <c r="G282" s="10"/>
      <c r="H282" s="10"/>
      <c r="I282" s="10"/>
      <c r="J282" s="10"/>
      <c r="K282" s="10"/>
      <c r="L282" s="10"/>
      <c r="M282" s="1"/>
    </row>
    <row r="283" spans="1:13" x14ac:dyDescent="0.25">
      <c r="A283" s="1"/>
      <c r="B283" s="1"/>
      <c r="C283" s="1"/>
      <c r="D283" s="1"/>
      <c r="E283" s="10"/>
      <c r="F283" s="10"/>
      <c r="G283" s="10"/>
      <c r="H283" s="10"/>
      <c r="I283" s="10"/>
      <c r="J283" s="10"/>
      <c r="K283" s="10"/>
      <c r="L283" s="10"/>
      <c r="M283" s="1"/>
    </row>
    <row r="284" spans="1:13" x14ac:dyDescent="0.25">
      <c r="A284" s="1"/>
      <c r="B284" s="1"/>
      <c r="C284" s="1"/>
      <c r="D284" s="1"/>
      <c r="E284" s="10"/>
      <c r="F284" s="10"/>
      <c r="G284" s="10"/>
      <c r="H284" s="10"/>
      <c r="I284" s="10"/>
      <c r="J284" s="10"/>
      <c r="K284" s="10"/>
      <c r="L284" s="10"/>
      <c r="M284" s="1"/>
    </row>
    <row r="285" spans="1:13" x14ac:dyDescent="0.25">
      <c r="A285" s="1"/>
      <c r="B285" s="1"/>
      <c r="C285" s="1"/>
      <c r="D285" s="1"/>
      <c r="E285" s="10"/>
      <c r="F285" s="10"/>
      <c r="G285" s="10"/>
      <c r="H285" s="10"/>
      <c r="I285" s="10"/>
      <c r="J285" s="10"/>
      <c r="K285" s="10"/>
      <c r="L285" s="10"/>
      <c r="M285" s="1"/>
    </row>
    <row r="286" spans="1:13" x14ac:dyDescent="0.25">
      <c r="A286" s="1"/>
      <c r="B286" s="1"/>
      <c r="C286" s="1"/>
      <c r="D286" s="1"/>
      <c r="E286" s="10"/>
      <c r="F286" s="10"/>
      <c r="G286" s="10"/>
      <c r="H286" s="10"/>
      <c r="I286" s="10"/>
      <c r="J286" s="10"/>
      <c r="K286" s="10"/>
      <c r="L286" s="10"/>
      <c r="M286" s="1"/>
    </row>
    <row r="287" spans="1:13" x14ac:dyDescent="0.25">
      <c r="A287" s="1"/>
      <c r="B287" s="1"/>
      <c r="C287" s="1"/>
      <c r="D287" s="1"/>
      <c r="E287" s="10"/>
      <c r="F287" s="10"/>
      <c r="G287" s="10"/>
      <c r="H287" s="10"/>
      <c r="I287" s="10"/>
      <c r="J287" s="10"/>
      <c r="K287" s="10"/>
      <c r="L287" s="10"/>
      <c r="M287" s="1"/>
    </row>
    <row r="288" spans="1:13" x14ac:dyDescent="0.25">
      <c r="A288" s="1"/>
      <c r="B288" s="1"/>
      <c r="C288" s="1"/>
      <c r="D288" s="1"/>
      <c r="E288" s="10"/>
      <c r="F288" s="10"/>
      <c r="G288" s="10"/>
      <c r="H288" s="10"/>
      <c r="I288" s="10"/>
      <c r="J288" s="10"/>
      <c r="K288" s="10"/>
      <c r="L288" s="10"/>
      <c r="M288" s="1"/>
    </row>
    <row r="289" spans="1:13" x14ac:dyDescent="0.25">
      <c r="A289" s="1"/>
      <c r="B289" s="1"/>
      <c r="C289" s="1"/>
      <c r="D289" s="1"/>
      <c r="E289" s="10"/>
      <c r="F289" s="10"/>
      <c r="G289" s="10"/>
      <c r="H289" s="10"/>
      <c r="I289" s="10"/>
      <c r="J289" s="10"/>
      <c r="K289" s="10"/>
      <c r="L289" s="10"/>
      <c r="M289" s="1"/>
    </row>
    <row r="290" spans="1:13" x14ac:dyDescent="0.25">
      <c r="A290" s="1"/>
      <c r="B290" s="1"/>
      <c r="C290" s="1"/>
      <c r="D290" s="1"/>
      <c r="E290" s="10"/>
      <c r="F290" s="10"/>
      <c r="G290" s="10"/>
      <c r="H290" s="10"/>
      <c r="I290" s="10"/>
      <c r="J290" s="10"/>
      <c r="K290" s="10"/>
      <c r="L290" s="10"/>
      <c r="M290" s="1"/>
    </row>
    <row r="291" spans="1:13" x14ac:dyDescent="0.25">
      <c r="A291" s="1"/>
      <c r="B291" s="1"/>
      <c r="C291" s="1"/>
      <c r="D291" s="1"/>
      <c r="E291" s="10"/>
      <c r="F291" s="10"/>
      <c r="G291" s="10"/>
      <c r="H291" s="10"/>
      <c r="I291" s="10"/>
      <c r="J291" s="10"/>
      <c r="K291" s="10"/>
      <c r="L291" s="10"/>
      <c r="M291" s="1"/>
    </row>
    <row r="292" spans="1:13" x14ac:dyDescent="0.25">
      <c r="A292" s="1"/>
      <c r="B292" s="1"/>
      <c r="C292" s="1"/>
      <c r="D292" s="1"/>
      <c r="E292" s="10"/>
      <c r="F292" s="10"/>
      <c r="G292" s="10"/>
      <c r="H292" s="10"/>
      <c r="I292" s="10"/>
      <c r="J292" s="10"/>
      <c r="K292" s="10"/>
      <c r="L292" s="10"/>
      <c r="M292" s="1"/>
    </row>
    <row r="293" spans="1:13" x14ac:dyDescent="0.25">
      <c r="A293" s="1"/>
      <c r="B293" s="1"/>
      <c r="C293" s="1"/>
      <c r="D293" s="1"/>
      <c r="E293" s="10"/>
      <c r="F293" s="10"/>
      <c r="G293" s="10"/>
      <c r="H293" s="10"/>
      <c r="I293" s="10"/>
      <c r="J293" s="10"/>
      <c r="K293" s="10"/>
      <c r="L293" s="10"/>
      <c r="M293" s="1"/>
    </row>
    <row r="294" spans="1:13" x14ac:dyDescent="0.25">
      <c r="A294" s="1"/>
      <c r="B294" s="1"/>
      <c r="C294" s="1"/>
      <c r="D294" s="1"/>
      <c r="E294" s="10"/>
      <c r="F294" s="10"/>
      <c r="G294" s="10"/>
      <c r="H294" s="10"/>
      <c r="I294" s="10"/>
      <c r="J294" s="10"/>
      <c r="K294" s="10"/>
      <c r="L294" s="10"/>
      <c r="M294" s="1"/>
    </row>
    <row r="295" spans="1:13" x14ac:dyDescent="0.25">
      <c r="A295" s="1"/>
      <c r="B295" s="1"/>
      <c r="C295" s="1"/>
      <c r="D295" s="1"/>
      <c r="E295" s="10"/>
      <c r="F295" s="10"/>
      <c r="G295" s="10"/>
      <c r="H295" s="10"/>
      <c r="I295" s="10"/>
      <c r="J295" s="10"/>
      <c r="K295" s="10"/>
      <c r="L295" s="10"/>
      <c r="M295" s="1"/>
    </row>
    <row r="296" spans="1:13" x14ac:dyDescent="0.25">
      <c r="A296" s="1"/>
      <c r="B296" s="1"/>
      <c r="C296" s="1"/>
      <c r="D296" s="1"/>
      <c r="E296" s="10"/>
      <c r="F296" s="10"/>
      <c r="G296" s="10"/>
      <c r="H296" s="10"/>
      <c r="I296" s="10"/>
      <c r="J296" s="10"/>
      <c r="K296" s="10"/>
      <c r="L296" s="10"/>
      <c r="M296" s="1"/>
    </row>
    <row r="297" spans="1:13" x14ac:dyDescent="0.25">
      <c r="A297" s="1"/>
      <c r="B297" s="1"/>
      <c r="C297" s="1"/>
      <c r="D297" s="1"/>
      <c r="E297" s="10"/>
      <c r="F297" s="10"/>
      <c r="G297" s="10"/>
      <c r="H297" s="10"/>
      <c r="I297" s="10"/>
      <c r="J297" s="10"/>
      <c r="K297" s="10"/>
      <c r="L297" s="10"/>
      <c r="M297" s="1"/>
    </row>
    <row r="298" spans="1:13" x14ac:dyDescent="0.25">
      <c r="A298" s="1"/>
      <c r="B298" s="1"/>
      <c r="C298" s="1"/>
      <c r="D298" s="1"/>
      <c r="E298" s="10"/>
      <c r="F298" s="10"/>
      <c r="G298" s="10"/>
      <c r="H298" s="10"/>
      <c r="I298" s="10"/>
      <c r="J298" s="10"/>
      <c r="K298" s="10"/>
      <c r="L298" s="10"/>
      <c r="M298" s="1"/>
    </row>
    <row r="299" spans="1:13" x14ac:dyDescent="0.25">
      <c r="A299" s="1"/>
      <c r="B299" s="1"/>
      <c r="C299" s="1"/>
      <c r="D299" s="1"/>
      <c r="E299" s="10"/>
      <c r="F299" s="10"/>
      <c r="G299" s="10"/>
      <c r="H299" s="10"/>
      <c r="I299" s="10"/>
      <c r="J299" s="10"/>
      <c r="K299" s="10"/>
      <c r="L299" s="10"/>
      <c r="M299" s="1"/>
    </row>
    <row r="300" spans="1:13" x14ac:dyDescent="0.25">
      <c r="A300" s="1"/>
      <c r="B300" s="1"/>
      <c r="C300" s="1"/>
      <c r="D300" s="1"/>
      <c r="E300" s="10"/>
      <c r="F300" s="10"/>
      <c r="G300" s="10"/>
      <c r="H300" s="10"/>
      <c r="I300" s="10"/>
      <c r="J300" s="10"/>
      <c r="K300" s="10"/>
      <c r="L300" s="10"/>
      <c r="M300" s="1"/>
    </row>
    <row r="301" spans="1:13" x14ac:dyDescent="0.25">
      <c r="A301" s="1"/>
      <c r="B301" s="1"/>
      <c r="C301" s="1"/>
      <c r="D301" s="1"/>
      <c r="E301" s="10"/>
      <c r="F301" s="10"/>
      <c r="G301" s="10"/>
      <c r="H301" s="10"/>
      <c r="I301" s="10"/>
      <c r="J301" s="10"/>
      <c r="K301" s="10"/>
      <c r="L301" s="10"/>
      <c r="M301" s="1"/>
    </row>
    <row r="302" spans="1:13" x14ac:dyDescent="0.25">
      <c r="A302" s="1"/>
      <c r="B302" s="1"/>
      <c r="C302" s="1"/>
      <c r="D302" s="1"/>
      <c r="E302" s="10"/>
      <c r="F302" s="10"/>
      <c r="G302" s="10"/>
      <c r="H302" s="10"/>
      <c r="I302" s="10"/>
      <c r="J302" s="10"/>
      <c r="K302" s="10"/>
      <c r="L302" s="10"/>
      <c r="M302" s="1"/>
    </row>
    <row r="303" spans="1:13" x14ac:dyDescent="0.25">
      <c r="A303" s="1"/>
      <c r="B303" s="1"/>
      <c r="C303" s="1"/>
      <c r="D303" s="1"/>
      <c r="E303" s="10"/>
      <c r="F303" s="10"/>
      <c r="G303" s="10"/>
      <c r="H303" s="10"/>
      <c r="I303" s="10"/>
      <c r="J303" s="10"/>
      <c r="K303" s="10"/>
      <c r="L303" s="10"/>
      <c r="M303" s="1"/>
    </row>
    <row r="304" spans="1:13" x14ac:dyDescent="0.25">
      <c r="A304" s="1"/>
      <c r="B304" s="1"/>
      <c r="C304" s="1"/>
      <c r="D304" s="1"/>
      <c r="E304" s="10"/>
      <c r="F304" s="10"/>
      <c r="G304" s="10"/>
      <c r="H304" s="10"/>
      <c r="I304" s="10"/>
      <c r="J304" s="10"/>
      <c r="K304" s="10"/>
      <c r="L304" s="10"/>
      <c r="M304" s="1"/>
    </row>
    <row r="305" spans="1:13" x14ac:dyDescent="0.25">
      <c r="A305" s="1"/>
      <c r="B305" s="1"/>
      <c r="C305" s="1"/>
      <c r="D305" s="1"/>
      <c r="E305" s="10"/>
      <c r="F305" s="10"/>
      <c r="G305" s="10"/>
      <c r="H305" s="10"/>
      <c r="I305" s="10"/>
      <c r="J305" s="10"/>
      <c r="K305" s="10"/>
      <c r="L305" s="10"/>
      <c r="M305" s="1"/>
    </row>
    <row r="306" spans="1:13" x14ac:dyDescent="0.25">
      <c r="A306" s="1"/>
      <c r="B306" s="1"/>
      <c r="C306" s="1"/>
      <c r="D306" s="1"/>
      <c r="E306" s="10"/>
      <c r="F306" s="10"/>
      <c r="G306" s="10"/>
      <c r="H306" s="10"/>
      <c r="I306" s="10"/>
      <c r="J306" s="10"/>
      <c r="K306" s="10"/>
      <c r="L306" s="10"/>
      <c r="M306" s="1"/>
    </row>
    <row r="307" spans="1:13" x14ac:dyDescent="0.25">
      <c r="A307" s="1"/>
      <c r="B307" s="1"/>
      <c r="C307" s="1"/>
      <c r="D307" s="1"/>
      <c r="E307" s="10"/>
      <c r="F307" s="10"/>
      <c r="G307" s="10"/>
      <c r="H307" s="10"/>
      <c r="I307" s="10"/>
      <c r="J307" s="10"/>
      <c r="K307" s="10"/>
      <c r="L307" s="10"/>
      <c r="M307" s="1"/>
    </row>
    <row r="308" spans="1:13" x14ac:dyDescent="0.25">
      <c r="A308" s="1"/>
      <c r="B308" s="1"/>
      <c r="C308" s="1"/>
      <c r="D308" s="1"/>
      <c r="E308" s="10"/>
      <c r="F308" s="10"/>
      <c r="G308" s="10"/>
      <c r="H308" s="10"/>
      <c r="I308" s="10"/>
      <c r="J308" s="10"/>
      <c r="K308" s="10"/>
      <c r="L308" s="10"/>
      <c r="M308" s="1"/>
    </row>
    <row r="309" spans="1:13" x14ac:dyDescent="0.25">
      <c r="A309" s="1"/>
      <c r="B309" s="1"/>
      <c r="C309" s="1"/>
      <c r="D309" s="1"/>
      <c r="E309" s="10"/>
      <c r="F309" s="10"/>
      <c r="G309" s="10"/>
      <c r="H309" s="10"/>
      <c r="I309" s="10"/>
      <c r="J309" s="10"/>
      <c r="K309" s="10"/>
      <c r="L309" s="10"/>
      <c r="M309" s="1"/>
    </row>
    <row r="310" spans="1:13" x14ac:dyDescent="0.25">
      <c r="A310" s="1"/>
      <c r="B310" s="1"/>
      <c r="C310" s="1"/>
      <c r="D310" s="1"/>
      <c r="E310" s="10"/>
      <c r="F310" s="10"/>
      <c r="G310" s="10"/>
      <c r="H310" s="10"/>
      <c r="I310" s="10"/>
      <c r="J310" s="10"/>
      <c r="K310" s="10"/>
      <c r="L310" s="10"/>
      <c r="M310" s="1"/>
    </row>
    <row r="311" spans="1:13" x14ac:dyDescent="0.25">
      <c r="A311" s="1"/>
      <c r="B311" s="1"/>
      <c r="C311" s="1"/>
      <c r="D311" s="1"/>
      <c r="E311" s="10"/>
      <c r="F311" s="10"/>
      <c r="G311" s="10"/>
      <c r="H311" s="10"/>
      <c r="I311" s="10"/>
      <c r="J311" s="10"/>
      <c r="K311" s="10"/>
      <c r="L311" s="10"/>
      <c r="M311" s="1"/>
    </row>
    <row r="312" spans="1:13" x14ac:dyDescent="0.25">
      <c r="A312" s="1"/>
      <c r="B312" s="1"/>
      <c r="C312" s="1"/>
      <c r="D312" s="1"/>
      <c r="E312" s="10"/>
      <c r="F312" s="10"/>
      <c r="G312" s="10"/>
      <c r="H312" s="10"/>
      <c r="I312" s="10"/>
      <c r="J312" s="10"/>
      <c r="K312" s="10"/>
      <c r="L312" s="10"/>
      <c r="M312" s="1"/>
    </row>
    <row r="313" spans="1:13" x14ac:dyDescent="0.25">
      <c r="A313" s="1"/>
      <c r="B313" s="1"/>
      <c r="C313" s="1"/>
      <c r="D313" s="1"/>
      <c r="E313" s="10"/>
      <c r="F313" s="10"/>
      <c r="G313" s="10"/>
      <c r="H313" s="10"/>
      <c r="I313" s="10"/>
      <c r="J313" s="10"/>
      <c r="K313" s="10"/>
      <c r="L313" s="10"/>
      <c r="M313" s="1"/>
    </row>
    <row r="314" spans="1:13" x14ac:dyDescent="0.25">
      <c r="A314" s="1"/>
      <c r="B314" s="1"/>
      <c r="C314" s="1"/>
      <c r="D314" s="1"/>
      <c r="E314" s="10"/>
      <c r="F314" s="10"/>
      <c r="G314" s="10"/>
      <c r="H314" s="10"/>
      <c r="I314" s="10"/>
      <c r="J314" s="10"/>
      <c r="K314" s="10"/>
      <c r="L314" s="10"/>
      <c r="M314" s="1"/>
    </row>
    <row r="315" spans="1:13" x14ac:dyDescent="0.25">
      <c r="A315" s="1"/>
      <c r="B315" s="1"/>
      <c r="C315" s="1"/>
      <c r="D315" s="1"/>
      <c r="E315" s="10"/>
      <c r="F315" s="10"/>
      <c r="G315" s="10"/>
      <c r="H315" s="10"/>
      <c r="I315" s="10"/>
      <c r="J315" s="10"/>
      <c r="K315" s="10"/>
      <c r="L315" s="10"/>
      <c r="M315" s="1"/>
    </row>
    <row r="316" spans="1:13" x14ac:dyDescent="0.25">
      <c r="A316" s="1"/>
      <c r="B316" s="1"/>
      <c r="C316" s="1"/>
      <c r="D316" s="1"/>
      <c r="E316" s="10"/>
      <c r="F316" s="10"/>
      <c r="G316" s="10"/>
      <c r="H316" s="10"/>
      <c r="I316" s="10"/>
      <c r="J316" s="10"/>
      <c r="K316" s="10"/>
      <c r="L316" s="10"/>
      <c r="M316" s="1"/>
    </row>
    <row r="317" spans="1:13" x14ac:dyDescent="0.25">
      <c r="A317" s="1"/>
      <c r="B317" s="1"/>
      <c r="C317" s="1"/>
      <c r="D317" s="1"/>
      <c r="E317" s="10"/>
      <c r="F317" s="10"/>
      <c r="G317" s="10"/>
      <c r="H317" s="10"/>
      <c r="I317" s="10"/>
      <c r="J317" s="10"/>
      <c r="K317" s="10"/>
      <c r="L317" s="10"/>
      <c r="M317" s="1"/>
    </row>
    <row r="318" spans="1:13" x14ac:dyDescent="0.25">
      <c r="A318" s="1"/>
      <c r="B318" s="1"/>
      <c r="C318" s="1"/>
      <c r="D318" s="1"/>
      <c r="E318" s="10"/>
      <c r="F318" s="10"/>
      <c r="G318" s="10"/>
      <c r="H318" s="10"/>
      <c r="I318" s="10"/>
      <c r="J318" s="10"/>
      <c r="K318" s="10"/>
      <c r="L318" s="10"/>
      <c r="M318" s="1"/>
    </row>
    <row r="319" spans="1:13" x14ac:dyDescent="0.25">
      <c r="A319" s="1"/>
      <c r="B319" s="1"/>
      <c r="C319" s="1"/>
      <c r="D319" s="1"/>
      <c r="E319" s="10"/>
      <c r="F319" s="10"/>
      <c r="G319" s="10"/>
      <c r="H319" s="10"/>
      <c r="I319" s="10"/>
      <c r="J319" s="10"/>
      <c r="K319" s="10"/>
      <c r="L319" s="10"/>
      <c r="M319" s="1"/>
    </row>
    <row r="320" spans="1:13" x14ac:dyDescent="0.25">
      <c r="A320" s="1"/>
      <c r="B320" s="1"/>
      <c r="C320" s="1"/>
      <c r="D320" s="1"/>
      <c r="E320" s="10"/>
      <c r="F320" s="10"/>
      <c r="G320" s="10"/>
      <c r="H320" s="10"/>
      <c r="I320" s="10"/>
      <c r="J320" s="10"/>
      <c r="K320" s="10"/>
      <c r="L320" s="10"/>
      <c r="M320" s="1"/>
    </row>
    <row r="321" spans="1:13" x14ac:dyDescent="0.25">
      <c r="A321" s="1"/>
      <c r="B321" s="1"/>
      <c r="C321" s="1"/>
      <c r="D321" s="1"/>
      <c r="E321" s="10"/>
      <c r="F321" s="10"/>
      <c r="G321" s="10"/>
      <c r="H321" s="10"/>
      <c r="I321" s="10"/>
      <c r="J321" s="10"/>
      <c r="K321" s="10"/>
      <c r="L321" s="10"/>
      <c r="M321" s="1"/>
    </row>
    <row r="322" spans="1:13" x14ac:dyDescent="0.25">
      <c r="A322" s="1"/>
      <c r="B322" s="1"/>
      <c r="C322" s="1"/>
      <c r="D322" s="1"/>
      <c r="E322" s="10"/>
      <c r="F322" s="10"/>
      <c r="G322" s="10"/>
      <c r="H322" s="10"/>
      <c r="I322" s="10"/>
      <c r="J322" s="10"/>
      <c r="K322" s="10"/>
      <c r="L322" s="10"/>
      <c r="M322" s="1"/>
    </row>
    <row r="323" spans="1:13" x14ac:dyDescent="0.25">
      <c r="A323" s="1"/>
      <c r="B323" s="1"/>
      <c r="C323" s="1"/>
      <c r="D323" s="1"/>
      <c r="E323" s="10"/>
      <c r="F323" s="10"/>
      <c r="G323" s="10"/>
      <c r="H323" s="10"/>
      <c r="I323" s="10"/>
      <c r="J323" s="10"/>
      <c r="K323" s="10"/>
      <c r="L323" s="10"/>
      <c r="M323" s="1"/>
    </row>
    <row r="324" spans="1:13" x14ac:dyDescent="0.25">
      <c r="A324" s="1"/>
      <c r="B324" s="1"/>
      <c r="C324" s="1"/>
      <c r="D324" s="1"/>
      <c r="E324" s="10"/>
      <c r="F324" s="10"/>
      <c r="G324" s="10"/>
      <c r="H324" s="10"/>
      <c r="I324" s="10"/>
      <c r="J324" s="10"/>
      <c r="K324" s="10"/>
      <c r="L324" s="10"/>
      <c r="M324" s="1"/>
    </row>
    <row r="325" spans="1:13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</sheetData>
  <mergeCells count="47">
    <mergeCell ref="M55:M57"/>
    <mergeCell ref="M58:M63"/>
    <mergeCell ref="M41:M43"/>
    <mergeCell ref="M44:M45"/>
    <mergeCell ref="M48:M49"/>
    <mergeCell ref="M50:M51"/>
    <mergeCell ref="M52:M54"/>
    <mergeCell ref="B48:B49"/>
    <mergeCell ref="A48:A49"/>
    <mergeCell ref="B28:B31"/>
    <mergeCell ref="A28:A31"/>
    <mergeCell ref="B38:B40"/>
    <mergeCell ref="A44:A45"/>
    <mergeCell ref="B44:B45"/>
    <mergeCell ref="B41:B43"/>
    <mergeCell ref="A41:A43"/>
    <mergeCell ref="A50:A51"/>
    <mergeCell ref="B50:B51"/>
    <mergeCell ref="B52:B54"/>
    <mergeCell ref="A52:A54"/>
    <mergeCell ref="A2:M2"/>
    <mergeCell ref="B6:B10"/>
    <mergeCell ref="A6:A10"/>
    <mergeCell ref="A22:A25"/>
    <mergeCell ref="B22:B25"/>
    <mergeCell ref="B11:B15"/>
    <mergeCell ref="A11:A15"/>
    <mergeCell ref="B18:B19"/>
    <mergeCell ref="A18:A19"/>
    <mergeCell ref="B20:B21"/>
    <mergeCell ref="A20:A21"/>
    <mergeCell ref="M6:M10"/>
    <mergeCell ref="M11:M15"/>
    <mergeCell ref="M18:M19"/>
    <mergeCell ref="M20:M21"/>
    <mergeCell ref="M22:M25"/>
    <mergeCell ref="A38:A40"/>
    <mergeCell ref="B26:B27"/>
    <mergeCell ref="A26:A27"/>
    <mergeCell ref="M26:M27"/>
    <mergeCell ref="M28:M31"/>
    <mergeCell ref="M38:M40"/>
    <mergeCell ref="A71:I71"/>
    <mergeCell ref="B58:B63"/>
    <mergeCell ref="A58:A63"/>
    <mergeCell ref="A55:A57"/>
    <mergeCell ref="B55:B57"/>
  </mergeCells>
  <phoneticPr fontId="2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5DBEC-E7DB-4B4E-840C-E9C3E0951DB3}">
  <dimension ref="A2:K334"/>
  <sheetViews>
    <sheetView topLeftCell="A68" zoomScale="142" zoomScaleNormal="142" workbookViewId="0">
      <selection activeCell="A71" sqref="A71:G71"/>
    </sheetView>
  </sheetViews>
  <sheetFormatPr defaultRowHeight="15" x14ac:dyDescent="0.25"/>
  <cols>
    <col min="1" max="1" width="3.85546875" customWidth="1"/>
    <col min="2" max="2" width="25.85546875" customWidth="1"/>
    <col min="3" max="3" width="7" customWidth="1"/>
    <col min="7" max="7" width="13.5703125" customWidth="1"/>
    <col min="8" max="8" width="12.42578125" customWidth="1"/>
    <col min="9" max="9" width="9.7109375" bestFit="1" customWidth="1"/>
    <col min="10" max="10" width="12.28515625" customWidth="1"/>
    <col min="11" max="11" width="11.5703125" customWidth="1"/>
  </cols>
  <sheetData>
    <row r="2" spans="1:11" x14ac:dyDescent="0.25">
      <c r="A2" s="66" t="s">
        <v>29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4" spans="1:11" s="8" customFormat="1" ht="60" x14ac:dyDescent="0.25">
      <c r="A4" s="6" t="s">
        <v>0</v>
      </c>
      <c r="B4" s="7" t="s">
        <v>1</v>
      </c>
      <c r="C4" s="6" t="s">
        <v>2</v>
      </c>
      <c r="D4" s="7" t="s">
        <v>3</v>
      </c>
      <c r="E4" s="7" t="s">
        <v>39</v>
      </c>
      <c r="F4" s="7" t="s">
        <v>40</v>
      </c>
      <c r="G4" s="7" t="s">
        <v>30</v>
      </c>
      <c r="H4" s="7" t="s">
        <v>6</v>
      </c>
      <c r="I4" s="7" t="s">
        <v>4</v>
      </c>
      <c r="J4" s="7" t="s">
        <v>5</v>
      </c>
      <c r="K4" s="7" t="s">
        <v>31</v>
      </c>
    </row>
    <row r="5" spans="1:11" s="8" customFormat="1" x14ac:dyDescent="0.25">
      <c r="A5" s="20">
        <v>1</v>
      </c>
      <c r="B5" s="21">
        <v>2</v>
      </c>
      <c r="C5" s="6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  <c r="K5" s="7">
        <v>11</v>
      </c>
    </row>
    <row r="6" spans="1:11" ht="15" customHeight="1" x14ac:dyDescent="0.25">
      <c r="A6" s="57">
        <v>1</v>
      </c>
      <c r="B6" s="60" t="s">
        <v>17</v>
      </c>
      <c r="C6" s="4">
        <v>1</v>
      </c>
      <c r="D6" s="3">
        <v>30</v>
      </c>
      <c r="E6" s="9">
        <v>15</v>
      </c>
      <c r="F6" s="9">
        <v>40</v>
      </c>
      <c r="G6" s="9">
        <f>SUM(E6+F6)</f>
        <v>55</v>
      </c>
      <c r="H6" s="9">
        <f>SUM(C6*D6*G6)</f>
        <v>1650</v>
      </c>
      <c r="I6" s="9">
        <f>SUM(H6*23%)</f>
        <v>379.5</v>
      </c>
      <c r="J6" s="9">
        <f>SUM(H6+I6)</f>
        <v>2029.5</v>
      </c>
      <c r="K6" s="54"/>
    </row>
    <row r="7" spans="1:11" ht="15" customHeight="1" x14ac:dyDescent="0.25">
      <c r="A7" s="63"/>
      <c r="B7" s="61"/>
      <c r="C7" s="4">
        <v>1</v>
      </c>
      <c r="D7" s="3">
        <v>50</v>
      </c>
      <c r="E7" s="9">
        <v>9</v>
      </c>
      <c r="F7" s="9">
        <v>26</v>
      </c>
      <c r="G7" s="9">
        <f t="shared" ref="G7:G69" si="0">SUM(E7+F7)</f>
        <v>35</v>
      </c>
      <c r="H7" s="9">
        <f t="shared" ref="H7:H68" si="1">SUM(C7*D7*G7)</f>
        <v>1750</v>
      </c>
      <c r="I7" s="9">
        <f t="shared" ref="I7:I69" si="2">SUM(H7*23%)</f>
        <v>402.5</v>
      </c>
      <c r="J7" s="9">
        <f t="shared" ref="J7:J68" si="3">SUM(H7+I7)</f>
        <v>2152.5</v>
      </c>
      <c r="K7" s="55"/>
    </row>
    <row r="8" spans="1:11" x14ac:dyDescent="0.25">
      <c r="A8" s="63"/>
      <c r="B8" s="61"/>
      <c r="C8" s="5">
        <v>10</v>
      </c>
      <c r="D8" s="1">
        <v>80</v>
      </c>
      <c r="E8" s="10">
        <v>5.63</v>
      </c>
      <c r="F8" s="10">
        <v>18.3</v>
      </c>
      <c r="G8" s="9">
        <f t="shared" si="0"/>
        <v>23.93</v>
      </c>
      <c r="H8" s="9">
        <f t="shared" si="1"/>
        <v>19144</v>
      </c>
      <c r="I8" s="9">
        <f t="shared" si="2"/>
        <v>4403.12</v>
      </c>
      <c r="J8" s="9">
        <f t="shared" si="3"/>
        <v>23547.119999999999</v>
      </c>
      <c r="K8" s="55"/>
    </row>
    <row r="9" spans="1:11" x14ac:dyDescent="0.25">
      <c r="A9" s="63"/>
      <c r="B9" s="61"/>
      <c r="C9" s="5">
        <v>1</v>
      </c>
      <c r="D9" s="1">
        <v>100</v>
      </c>
      <c r="E9" s="10">
        <v>4.5</v>
      </c>
      <c r="F9" s="10">
        <v>14.5</v>
      </c>
      <c r="G9" s="9">
        <f t="shared" si="0"/>
        <v>19</v>
      </c>
      <c r="H9" s="9">
        <f t="shared" si="1"/>
        <v>1900</v>
      </c>
      <c r="I9" s="9">
        <f t="shared" si="2"/>
        <v>437</v>
      </c>
      <c r="J9" s="9">
        <f t="shared" si="3"/>
        <v>2337</v>
      </c>
      <c r="K9" s="55"/>
    </row>
    <row r="10" spans="1:11" x14ac:dyDescent="0.25">
      <c r="A10" s="58"/>
      <c r="B10" s="62"/>
      <c r="C10" s="5">
        <v>1</v>
      </c>
      <c r="D10" s="1">
        <v>150</v>
      </c>
      <c r="E10" s="10">
        <v>3</v>
      </c>
      <c r="F10" s="10">
        <v>11</v>
      </c>
      <c r="G10" s="9">
        <f t="shared" si="0"/>
        <v>14</v>
      </c>
      <c r="H10" s="9">
        <f t="shared" si="1"/>
        <v>2100</v>
      </c>
      <c r="I10" s="9">
        <f t="shared" si="2"/>
        <v>483</v>
      </c>
      <c r="J10" s="9">
        <f t="shared" si="3"/>
        <v>2583</v>
      </c>
      <c r="K10" s="56"/>
    </row>
    <row r="11" spans="1:11" x14ac:dyDescent="0.25">
      <c r="A11" s="45">
        <v>2</v>
      </c>
      <c r="B11" s="57" t="s">
        <v>32</v>
      </c>
      <c r="C11" s="5">
        <v>1</v>
      </c>
      <c r="D11" s="1">
        <v>30</v>
      </c>
      <c r="E11" s="10">
        <v>10</v>
      </c>
      <c r="F11" s="10">
        <v>14</v>
      </c>
      <c r="G11" s="9">
        <f t="shared" si="0"/>
        <v>24</v>
      </c>
      <c r="H11" s="9">
        <f t="shared" si="1"/>
        <v>720</v>
      </c>
      <c r="I11" s="9">
        <f t="shared" si="2"/>
        <v>165.6</v>
      </c>
      <c r="J11" s="9">
        <f t="shared" si="3"/>
        <v>885.6</v>
      </c>
      <c r="K11" s="51"/>
    </row>
    <row r="12" spans="1:11" x14ac:dyDescent="0.25">
      <c r="A12" s="46"/>
      <c r="B12" s="63"/>
      <c r="C12" s="5">
        <v>1</v>
      </c>
      <c r="D12" s="1">
        <v>50</v>
      </c>
      <c r="E12" s="10">
        <v>6</v>
      </c>
      <c r="F12" s="10">
        <v>12</v>
      </c>
      <c r="G12" s="9">
        <f t="shared" si="0"/>
        <v>18</v>
      </c>
      <c r="H12" s="9">
        <f t="shared" si="1"/>
        <v>900</v>
      </c>
      <c r="I12" s="9">
        <f t="shared" si="2"/>
        <v>207</v>
      </c>
      <c r="J12" s="9">
        <f t="shared" si="3"/>
        <v>1107</v>
      </c>
      <c r="K12" s="52"/>
    </row>
    <row r="13" spans="1:11" x14ac:dyDescent="0.25">
      <c r="A13" s="46"/>
      <c r="B13" s="63"/>
      <c r="C13" s="5">
        <v>2</v>
      </c>
      <c r="D13" s="1">
        <v>80</v>
      </c>
      <c r="E13" s="10">
        <v>3.75</v>
      </c>
      <c r="F13" s="10">
        <v>11.25</v>
      </c>
      <c r="G13" s="9">
        <f t="shared" si="0"/>
        <v>15</v>
      </c>
      <c r="H13" s="9">
        <f t="shared" si="1"/>
        <v>2400</v>
      </c>
      <c r="I13" s="9">
        <f t="shared" si="2"/>
        <v>552</v>
      </c>
      <c r="J13" s="9">
        <f t="shared" si="3"/>
        <v>2952</v>
      </c>
      <c r="K13" s="52"/>
    </row>
    <row r="14" spans="1:11" x14ac:dyDescent="0.25">
      <c r="A14" s="46"/>
      <c r="B14" s="63"/>
      <c r="C14" s="5">
        <v>1</v>
      </c>
      <c r="D14" s="1">
        <v>100</v>
      </c>
      <c r="E14" s="10">
        <v>3</v>
      </c>
      <c r="F14" s="10">
        <v>9.5</v>
      </c>
      <c r="G14" s="9">
        <f t="shared" si="0"/>
        <v>12.5</v>
      </c>
      <c r="H14" s="9">
        <f t="shared" si="1"/>
        <v>1250</v>
      </c>
      <c r="I14" s="9">
        <f t="shared" si="2"/>
        <v>287.5</v>
      </c>
      <c r="J14" s="9">
        <f t="shared" si="3"/>
        <v>1537.5</v>
      </c>
      <c r="K14" s="52"/>
    </row>
    <row r="15" spans="1:11" x14ac:dyDescent="0.25">
      <c r="A15" s="47"/>
      <c r="B15" s="58"/>
      <c r="C15" s="5">
        <v>1</v>
      </c>
      <c r="D15" s="1">
        <v>150</v>
      </c>
      <c r="E15" s="10">
        <v>2.5</v>
      </c>
      <c r="F15" s="10">
        <v>8</v>
      </c>
      <c r="G15" s="9">
        <f t="shared" si="0"/>
        <v>10.5</v>
      </c>
      <c r="H15" s="9">
        <f t="shared" si="1"/>
        <v>1575</v>
      </c>
      <c r="I15" s="9">
        <f t="shared" si="2"/>
        <v>362.25</v>
      </c>
      <c r="J15" s="9">
        <f t="shared" si="3"/>
        <v>1937.25</v>
      </c>
      <c r="K15" s="53"/>
    </row>
    <row r="16" spans="1:11" x14ac:dyDescent="0.25">
      <c r="A16" s="1">
        <v>3</v>
      </c>
      <c r="B16" s="1" t="s">
        <v>18</v>
      </c>
      <c r="C16" s="5">
        <v>1</v>
      </c>
      <c r="D16" s="1">
        <v>50</v>
      </c>
      <c r="E16" s="10">
        <v>5</v>
      </c>
      <c r="F16" s="10">
        <v>5.2</v>
      </c>
      <c r="G16" s="9">
        <f t="shared" si="0"/>
        <v>10.199999999999999</v>
      </c>
      <c r="H16" s="9">
        <f t="shared" si="1"/>
        <v>509.99999999999994</v>
      </c>
      <c r="I16" s="9">
        <f t="shared" si="2"/>
        <v>117.3</v>
      </c>
      <c r="J16" s="9">
        <f t="shared" si="3"/>
        <v>627.29999999999995</v>
      </c>
      <c r="K16" s="1"/>
    </row>
    <row r="17" spans="1:11" s="24" customFormat="1" ht="31.5" customHeight="1" x14ac:dyDescent="0.25">
      <c r="A17" s="14">
        <v>4</v>
      </c>
      <c r="B17" s="22" t="s">
        <v>19</v>
      </c>
      <c r="C17" s="13">
        <v>1</v>
      </c>
      <c r="D17" s="14">
        <v>30</v>
      </c>
      <c r="E17" s="23">
        <v>10</v>
      </c>
      <c r="F17" s="23">
        <v>70</v>
      </c>
      <c r="G17" s="23">
        <f t="shared" si="0"/>
        <v>80</v>
      </c>
      <c r="H17" s="9">
        <f t="shared" si="1"/>
        <v>2400</v>
      </c>
      <c r="I17" s="9">
        <f t="shared" si="2"/>
        <v>552</v>
      </c>
      <c r="J17" s="9">
        <f t="shared" si="3"/>
        <v>2952</v>
      </c>
      <c r="K17" s="14"/>
    </row>
    <row r="18" spans="1:11" ht="18.75" customHeight="1" x14ac:dyDescent="0.25">
      <c r="A18" s="45">
        <v>5</v>
      </c>
      <c r="B18" s="42" t="s">
        <v>7</v>
      </c>
      <c r="C18" s="5">
        <v>1</v>
      </c>
      <c r="D18" s="1">
        <v>150</v>
      </c>
      <c r="E18" s="10">
        <v>2.67</v>
      </c>
      <c r="F18" s="10">
        <v>4.5</v>
      </c>
      <c r="G18" s="9">
        <f t="shared" si="0"/>
        <v>7.17</v>
      </c>
      <c r="H18" s="9">
        <f t="shared" si="1"/>
        <v>1075.5</v>
      </c>
      <c r="I18" s="9">
        <f t="shared" si="2"/>
        <v>247.36500000000001</v>
      </c>
      <c r="J18" s="9">
        <f t="shared" si="3"/>
        <v>1322.865</v>
      </c>
      <c r="K18" s="51"/>
    </row>
    <row r="19" spans="1:11" x14ac:dyDescent="0.25">
      <c r="A19" s="47"/>
      <c r="B19" s="44"/>
      <c r="C19" s="5">
        <v>1</v>
      </c>
      <c r="D19" s="1">
        <v>300</v>
      </c>
      <c r="E19" s="10">
        <v>1.33</v>
      </c>
      <c r="F19" s="10">
        <v>2.4</v>
      </c>
      <c r="G19" s="9">
        <f t="shared" si="0"/>
        <v>3.73</v>
      </c>
      <c r="H19" s="9">
        <f t="shared" si="1"/>
        <v>1119</v>
      </c>
      <c r="I19" s="9">
        <f t="shared" si="2"/>
        <v>257.37</v>
      </c>
      <c r="J19" s="9">
        <f t="shared" si="3"/>
        <v>1376.37</v>
      </c>
      <c r="K19" s="53"/>
    </row>
    <row r="20" spans="1:11" ht="15.75" customHeight="1" x14ac:dyDescent="0.25">
      <c r="A20" s="45">
        <v>6</v>
      </c>
      <c r="B20" s="42" t="s">
        <v>8</v>
      </c>
      <c r="C20" s="5">
        <v>1</v>
      </c>
      <c r="D20" s="1">
        <v>150</v>
      </c>
      <c r="E20" s="10">
        <v>3.33</v>
      </c>
      <c r="F20" s="10">
        <v>4.5</v>
      </c>
      <c r="G20" s="9">
        <f t="shared" si="0"/>
        <v>7.83</v>
      </c>
      <c r="H20" s="9">
        <f t="shared" si="1"/>
        <v>1174.5</v>
      </c>
      <c r="I20" s="9">
        <f t="shared" si="2"/>
        <v>270.13499999999999</v>
      </c>
      <c r="J20" s="9">
        <f t="shared" si="3"/>
        <v>1444.635</v>
      </c>
      <c r="K20" s="51"/>
    </row>
    <row r="21" spans="1:11" x14ac:dyDescent="0.25">
      <c r="A21" s="47"/>
      <c r="B21" s="44"/>
      <c r="C21" s="5">
        <v>1</v>
      </c>
      <c r="D21" s="1">
        <v>300</v>
      </c>
      <c r="E21" s="10">
        <v>1.67</v>
      </c>
      <c r="F21" s="10">
        <v>2.4</v>
      </c>
      <c r="G21" s="9">
        <f t="shared" si="0"/>
        <v>4.07</v>
      </c>
      <c r="H21" s="9">
        <f t="shared" si="1"/>
        <v>1221</v>
      </c>
      <c r="I21" s="9">
        <f t="shared" si="2"/>
        <v>280.83</v>
      </c>
      <c r="J21" s="9">
        <f t="shared" si="3"/>
        <v>1501.83</v>
      </c>
      <c r="K21" s="53"/>
    </row>
    <row r="22" spans="1:11" s="11" customFormat="1" x14ac:dyDescent="0.25">
      <c r="A22" s="45">
        <v>7</v>
      </c>
      <c r="B22" s="57" t="s">
        <v>33</v>
      </c>
      <c r="C22" s="4">
        <v>1</v>
      </c>
      <c r="D22" s="3">
        <v>150</v>
      </c>
      <c r="E22" s="9">
        <v>3.33</v>
      </c>
      <c r="F22" s="9">
        <v>4.5</v>
      </c>
      <c r="G22" s="9">
        <f t="shared" si="0"/>
        <v>7.83</v>
      </c>
      <c r="H22" s="9">
        <f t="shared" si="1"/>
        <v>1174.5</v>
      </c>
      <c r="I22" s="9">
        <f t="shared" si="2"/>
        <v>270.13499999999999</v>
      </c>
      <c r="J22" s="9">
        <f t="shared" si="3"/>
        <v>1444.635</v>
      </c>
      <c r="K22" s="54"/>
    </row>
    <row r="23" spans="1:11" s="11" customFormat="1" x14ac:dyDescent="0.25">
      <c r="A23" s="46"/>
      <c r="B23" s="63"/>
      <c r="C23" s="4">
        <v>1</v>
      </c>
      <c r="D23" s="3">
        <v>300</v>
      </c>
      <c r="E23" s="9">
        <v>1.67</v>
      </c>
      <c r="F23" s="9">
        <v>2.4</v>
      </c>
      <c r="G23" s="9">
        <f t="shared" si="0"/>
        <v>4.07</v>
      </c>
      <c r="H23" s="9">
        <f t="shared" si="1"/>
        <v>1221</v>
      </c>
      <c r="I23" s="9">
        <f t="shared" si="2"/>
        <v>280.83</v>
      </c>
      <c r="J23" s="9">
        <f t="shared" si="3"/>
        <v>1501.83</v>
      </c>
      <c r="K23" s="55"/>
    </row>
    <row r="24" spans="1:11" s="11" customFormat="1" x14ac:dyDescent="0.25">
      <c r="A24" s="46"/>
      <c r="B24" s="63"/>
      <c r="C24" s="4">
        <v>1</v>
      </c>
      <c r="D24" s="3">
        <v>500</v>
      </c>
      <c r="E24" s="9">
        <v>1</v>
      </c>
      <c r="F24" s="9">
        <v>1.7</v>
      </c>
      <c r="G24" s="9">
        <f t="shared" si="0"/>
        <v>2.7</v>
      </c>
      <c r="H24" s="9">
        <f t="shared" si="1"/>
        <v>1350</v>
      </c>
      <c r="I24" s="9">
        <f t="shared" si="2"/>
        <v>310.5</v>
      </c>
      <c r="J24" s="9">
        <f t="shared" si="3"/>
        <v>1660.5</v>
      </c>
      <c r="K24" s="55"/>
    </row>
    <row r="25" spans="1:11" s="11" customFormat="1" x14ac:dyDescent="0.25">
      <c r="A25" s="47"/>
      <c r="B25" s="58"/>
      <c r="C25" s="4">
        <v>1</v>
      </c>
      <c r="D25" s="3">
        <v>1000</v>
      </c>
      <c r="E25" s="9">
        <v>0.5</v>
      </c>
      <c r="F25" s="9">
        <v>0.8</v>
      </c>
      <c r="G25" s="9">
        <f t="shared" si="0"/>
        <v>1.3</v>
      </c>
      <c r="H25" s="9">
        <f t="shared" si="1"/>
        <v>1300</v>
      </c>
      <c r="I25" s="9">
        <f t="shared" si="2"/>
        <v>299</v>
      </c>
      <c r="J25" s="9">
        <f t="shared" si="3"/>
        <v>1599</v>
      </c>
      <c r="K25" s="56"/>
    </row>
    <row r="26" spans="1:11" x14ac:dyDescent="0.25">
      <c r="A26" s="45">
        <v>8</v>
      </c>
      <c r="B26" s="57" t="s">
        <v>9</v>
      </c>
      <c r="C26" s="5">
        <v>2</v>
      </c>
      <c r="D26" s="1">
        <v>500</v>
      </c>
      <c r="E26" s="10">
        <v>14.8</v>
      </c>
      <c r="F26" s="10">
        <v>16.5</v>
      </c>
      <c r="G26" s="9">
        <f t="shared" si="0"/>
        <v>31.3</v>
      </c>
      <c r="H26" s="9">
        <f t="shared" si="1"/>
        <v>31300</v>
      </c>
      <c r="I26" s="9">
        <f t="shared" si="2"/>
        <v>7199</v>
      </c>
      <c r="J26" s="9">
        <f t="shared" si="3"/>
        <v>38499</v>
      </c>
      <c r="K26" s="51"/>
    </row>
    <row r="27" spans="1:11" x14ac:dyDescent="0.25">
      <c r="A27" s="47"/>
      <c r="B27" s="58"/>
      <c r="C27" s="5">
        <v>1</v>
      </c>
      <c r="D27" s="1">
        <v>600</v>
      </c>
      <c r="E27" s="10">
        <v>12.33</v>
      </c>
      <c r="F27" s="10">
        <v>15.2</v>
      </c>
      <c r="G27" s="9">
        <f t="shared" si="0"/>
        <v>27.53</v>
      </c>
      <c r="H27" s="9">
        <f t="shared" si="1"/>
        <v>16518</v>
      </c>
      <c r="I27" s="9">
        <f t="shared" si="2"/>
        <v>3799.1400000000003</v>
      </c>
      <c r="J27" s="9">
        <f t="shared" si="3"/>
        <v>20317.14</v>
      </c>
      <c r="K27" s="53"/>
    </row>
    <row r="28" spans="1:11" x14ac:dyDescent="0.25">
      <c r="A28" s="64">
        <v>9</v>
      </c>
      <c r="B28" s="60" t="s">
        <v>34</v>
      </c>
      <c r="C28" s="5">
        <v>8</v>
      </c>
      <c r="D28" s="1">
        <v>40</v>
      </c>
      <c r="E28" s="10">
        <v>13.2</v>
      </c>
      <c r="F28" s="10">
        <v>3.1</v>
      </c>
      <c r="G28" s="9">
        <f t="shared" si="0"/>
        <v>16.3</v>
      </c>
      <c r="H28" s="9">
        <f t="shared" si="1"/>
        <v>5216</v>
      </c>
      <c r="I28" s="9">
        <f t="shared" si="2"/>
        <v>1199.68</v>
      </c>
      <c r="J28" s="9">
        <f t="shared" si="3"/>
        <v>6415.68</v>
      </c>
      <c r="K28" s="51"/>
    </row>
    <row r="29" spans="1:11" x14ac:dyDescent="0.25">
      <c r="A29" s="67"/>
      <c r="B29" s="61"/>
      <c r="C29" s="5">
        <v>6</v>
      </c>
      <c r="D29" s="1">
        <v>60</v>
      </c>
      <c r="E29" s="10">
        <v>8.8000000000000007</v>
      </c>
      <c r="F29" s="10">
        <v>3.1</v>
      </c>
      <c r="G29" s="9">
        <f t="shared" si="0"/>
        <v>11.9</v>
      </c>
      <c r="H29" s="9">
        <f t="shared" si="1"/>
        <v>4284</v>
      </c>
      <c r="I29" s="9">
        <f t="shared" si="2"/>
        <v>985.32</v>
      </c>
      <c r="J29" s="9">
        <f t="shared" si="3"/>
        <v>5269.32</v>
      </c>
      <c r="K29" s="52"/>
    </row>
    <row r="30" spans="1:11" x14ac:dyDescent="0.25">
      <c r="A30" s="67"/>
      <c r="B30" s="61"/>
      <c r="C30" s="5">
        <v>4</v>
      </c>
      <c r="D30" s="1">
        <v>80</v>
      </c>
      <c r="E30" s="10">
        <v>6.6</v>
      </c>
      <c r="F30" s="10">
        <v>3.1</v>
      </c>
      <c r="G30" s="9">
        <f t="shared" si="0"/>
        <v>9.6999999999999993</v>
      </c>
      <c r="H30" s="9">
        <f t="shared" si="1"/>
        <v>3104</v>
      </c>
      <c r="I30" s="9">
        <f t="shared" si="2"/>
        <v>713.92000000000007</v>
      </c>
      <c r="J30" s="9">
        <f t="shared" si="3"/>
        <v>3817.92</v>
      </c>
      <c r="K30" s="52"/>
    </row>
    <row r="31" spans="1:11" x14ac:dyDescent="0.25">
      <c r="A31" s="65"/>
      <c r="B31" s="62"/>
      <c r="C31" s="5">
        <v>1</v>
      </c>
      <c r="D31" s="1">
        <v>100</v>
      </c>
      <c r="E31" s="10">
        <v>5.28</v>
      </c>
      <c r="F31" s="10">
        <v>3.1</v>
      </c>
      <c r="G31" s="9">
        <f t="shared" si="0"/>
        <v>8.3800000000000008</v>
      </c>
      <c r="H31" s="9">
        <f t="shared" si="1"/>
        <v>838.00000000000011</v>
      </c>
      <c r="I31" s="9">
        <f t="shared" si="2"/>
        <v>192.74000000000004</v>
      </c>
      <c r="J31" s="9">
        <f t="shared" si="3"/>
        <v>1030.7400000000002</v>
      </c>
      <c r="K31" s="53"/>
    </row>
    <row r="32" spans="1:11" x14ac:dyDescent="0.25">
      <c r="A32" s="1">
        <v>10</v>
      </c>
      <c r="B32" s="1" t="s">
        <v>10</v>
      </c>
      <c r="C32" s="5">
        <v>2</v>
      </c>
      <c r="D32" s="1">
        <v>1000</v>
      </c>
      <c r="E32" s="10">
        <v>0.15</v>
      </c>
      <c r="F32" s="10">
        <v>0.35</v>
      </c>
      <c r="G32" s="9">
        <f t="shared" si="0"/>
        <v>0.5</v>
      </c>
      <c r="H32" s="9">
        <f t="shared" si="1"/>
        <v>1000</v>
      </c>
      <c r="I32" s="9">
        <f t="shared" si="2"/>
        <v>230</v>
      </c>
      <c r="J32" s="9">
        <f t="shared" si="3"/>
        <v>1230</v>
      </c>
      <c r="K32" s="1"/>
    </row>
    <row r="33" spans="1:11" x14ac:dyDescent="0.25">
      <c r="A33" s="1">
        <v>11</v>
      </c>
      <c r="B33" s="1" t="s">
        <v>11</v>
      </c>
      <c r="C33" s="5">
        <v>1</v>
      </c>
      <c r="D33" s="1">
        <v>500</v>
      </c>
      <c r="E33" s="10">
        <v>0.3</v>
      </c>
      <c r="F33" s="10">
        <v>0.8</v>
      </c>
      <c r="G33" s="9">
        <f t="shared" si="0"/>
        <v>1.1000000000000001</v>
      </c>
      <c r="H33" s="9">
        <f t="shared" si="1"/>
        <v>550</v>
      </c>
      <c r="I33" s="9">
        <f t="shared" si="2"/>
        <v>126.5</v>
      </c>
      <c r="J33" s="9">
        <f t="shared" si="3"/>
        <v>676.5</v>
      </c>
      <c r="K33" s="1"/>
    </row>
    <row r="34" spans="1:11" x14ac:dyDescent="0.25">
      <c r="A34" s="1">
        <v>12</v>
      </c>
      <c r="B34" s="1" t="s">
        <v>12</v>
      </c>
      <c r="C34" s="5">
        <v>1</v>
      </c>
      <c r="D34" s="1">
        <v>500</v>
      </c>
      <c r="E34" s="10">
        <v>0.2</v>
      </c>
      <c r="F34" s="10">
        <v>0.5</v>
      </c>
      <c r="G34" s="9">
        <f t="shared" si="0"/>
        <v>0.7</v>
      </c>
      <c r="H34" s="9">
        <f t="shared" si="1"/>
        <v>350</v>
      </c>
      <c r="I34" s="9">
        <f t="shared" si="2"/>
        <v>80.5</v>
      </c>
      <c r="J34" s="9">
        <f t="shared" si="3"/>
        <v>430.5</v>
      </c>
      <c r="K34" s="1"/>
    </row>
    <row r="35" spans="1:11" x14ac:dyDescent="0.25">
      <c r="A35" s="1">
        <v>13</v>
      </c>
      <c r="B35" s="1" t="s">
        <v>13</v>
      </c>
      <c r="C35" s="5">
        <v>4</v>
      </c>
      <c r="D35" s="1">
        <v>500</v>
      </c>
      <c r="E35" s="10">
        <v>0.2</v>
      </c>
      <c r="F35" s="10">
        <v>0.5</v>
      </c>
      <c r="G35" s="9">
        <f t="shared" si="0"/>
        <v>0.7</v>
      </c>
      <c r="H35" s="9">
        <f t="shared" si="1"/>
        <v>1400</v>
      </c>
      <c r="I35" s="9">
        <f t="shared" si="2"/>
        <v>322</v>
      </c>
      <c r="J35" s="9">
        <f t="shared" si="3"/>
        <v>1722</v>
      </c>
      <c r="K35" s="1"/>
    </row>
    <row r="36" spans="1:11" x14ac:dyDescent="0.25">
      <c r="A36" s="1">
        <v>14</v>
      </c>
      <c r="B36" s="1" t="s">
        <v>14</v>
      </c>
      <c r="C36" s="5">
        <v>1</v>
      </c>
      <c r="D36" s="1">
        <v>500</v>
      </c>
      <c r="E36" s="10">
        <v>0.3</v>
      </c>
      <c r="F36" s="10">
        <v>1.5</v>
      </c>
      <c r="G36" s="9">
        <f t="shared" si="0"/>
        <v>1.8</v>
      </c>
      <c r="H36" s="9">
        <f t="shared" si="1"/>
        <v>900</v>
      </c>
      <c r="I36" s="9">
        <f t="shared" si="2"/>
        <v>207</v>
      </c>
      <c r="J36" s="9">
        <f t="shared" si="3"/>
        <v>1107</v>
      </c>
      <c r="K36" s="1"/>
    </row>
    <row r="37" spans="1:11" x14ac:dyDescent="0.25">
      <c r="A37" s="1">
        <v>15</v>
      </c>
      <c r="B37" s="1" t="s">
        <v>15</v>
      </c>
      <c r="C37" s="5">
        <v>1</v>
      </c>
      <c r="D37" s="1">
        <v>500</v>
      </c>
      <c r="E37" s="10">
        <v>0.2</v>
      </c>
      <c r="F37" s="10">
        <v>0.55000000000000004</v>
      </c>
      <c r="G37" s="9">
        <f t="shared" si="0"/>
        <v>0.75</v>
      </c>
      <c r="H37" s="9">
        <f t="shared" si="1"/>
        <v>375</v>
      </c>
      <c r="I37" s="9">
        <f t="shared" si="2"/>
        <v>86.25</v>
      </c>
      <c r="J37" s="9">
        <f t="shared" si="3"/>
        <v>461.25</v>
      </c>
      <c r="K37" s="1"/>
    </row>
    <row r="38" spans="1:11" ht="18" customHeight="1" x14ac:dyDescent="0.25">
      <c r="A38" s="45">
        <v>16</v>
      </c>
      <c r="B38" s="60" t="s">
        <v>16</v>
      </c>
      <c r="C38" s="5">
        <v>1</v>
      </c>
      <c r="D38" s="1">
        <v>50</v>
      </c>
      <c r="E38" s="10">
        <v>3</v>
      </c>
      <c r="F38" s="10">
        <v>2.1</v>
      </c>
      <c r="G38" s="9">
        <f t="shared" si="0"/>
        <v>5.0999999999999996</v>
      </c>
      <c r="H38" s="9">
        <f t="shared" si="1"/>
        <v>254.99999999999997</v>
      </c>
      <c r="I38" s="9">
        <f t="shared" si="2"/>
        <v>58.65</v>
      </c>
      <c r="J38" s="9">
        <f t="shared" si="3"/>
        <v>313.64999999999998</v>
      </c>
      <c r="K38" s="51"/>
    </row>
    <row r="39" spans="1:11" x14ac:dyDescent="0.25">
      <c r="A39" s="46"/>
      <c r="B39" s="61"/>
      <c r="C39" s="5">
        <v>1</v>
      </c>
      <c r="D39" s="1">
        <v>100</v>
      </c>
      <c r="E39" s="10">
        <v>1.5</v>
      </c>
      <c r="F39" s="10">
        <v>1.6</v>
      </c>
      <c r="G39" s="9">
        <f t="shared" si="0"/>
        <v>3.1</v>
      </c>
      <c r="H39" s="9">
        <f t="shared" si="1"/>
        <v>310</v>
      </c>
      <c r="I39" s="9">
        <f t="shared" si="2"/>
        <v>71.3</v>
      </c>
      <c r="J39" s="9">
        <f t="shared" si="3"/>
        <v>381.3</v>
      </c>
      <c r="K39" s="52"/>
    </row>
    <row r="40" spans="1:11" x14ac:dyDescent="0.25">
      <c r="A40" s="47"/>
      <c r="B40" s="62"/>
      <c r="C40" s="5">
        <v>1</v>
      </c>
      <c r="D40" s="1">
        <v>200</v>
      </c>
      <c r="E40" s="10">
        <v>0.75</v>
      </c>
      <c r="F40" s="10">
        <v>1.3</v>
      </c>
      <c r="G40" s="9">
        <f t="shared" si="0"/>
        <v>2.0499999999999998</v>
      </c>
      <c r="H40" s="9">
        <f t="shared" si="1"/>
        <v>409.99999999999994</v>
      </c>
      <c r="I40" s="9">
        <f t="shared" si="2"/>
        <v>94.3</v>
      </c>
      <c r="J40" s="9">
        <f t="shared" si="3"/>
        <v>504.29999999999995</v>
      </c>
      <c r="K40" s="53"/>
    </row>
    <row r="41" spans="1:11" x14ac:dyDescent="0.25">
      <c r="A41" s="45">
        <v>17</v>
      </c>
      <c r="B41" s="60" t="s">
        <v>20</v>
      </c>
      <c r="C41" s="5">
        <v>1</v>
      </c>
      <c r="D41" s="1">
        <v>50</v>
      </c>
      <c r="E41" s="10">
        <v>3</v>
      </c>
      <c r="F41" s="10">
        <v>2.7</v>
      </c>
      <c r="G41" s="9">
        <f t="shared" si="0"/>
        <v>5.7</v>
      </c>
      <c r="H41" s="9">
        <f t="shared" si="1"/>
        <v>285</v>
      </c>
      <c r="I41" s="9">
        <f t="shared" si="2"/>
        <v>65.55</v>
      </c>
      <c r="J41" s="9">
        <f t="shared" si="3"/>
        <v>350.55</v>
      </c>
      <c r="K41" s="51"/>
    </row>
    <row r="42" spans="1:11" x14ac:dyDescent="0.25">
      <c r="A42" s="46"/>
      <c r="B42" s="61"/>
      <c r="C42" s="5">
        <v>1</v>
      </c>
      <c r="D42" s="1">
        <v>100</v>
      </c>
      <c r="E42" s="10">
        <v>1.5</v>
      </c>
      <c r="F42" s="10">
        <v>2.2999999999999998</v>
      </c>
      <c r="G42" s="9">
        <f t="shared" si="0"/>
        <v>3.8</v>
      </c>
      <c r="H42" s="9">
        <f t="shared" si="1"/>
        <v>380</v>
      </c>
      <c r="I42" s="9">
        <f t="shared" si="2"/>
        <v>87.4</v>
      </c>
      <c r="J42" s="9">
        <f t="shared" si="3"/>
        <v>467.4</v>
      </c>
      <c r="K42" s="52"/>
    </row>
    <row r="43" spans="1:11" x14ac:dyDescent="0.25">
      <c r="A43" s="47"/>
      <c r="B43" s="62"/>
      <c r="C43" s="5">
        <v>1</v>
      </c>
      <c r="D43" s="1">
        <v>200</v>
      </c>
      <c r="E43" s="10">
        <v>0.75</v>
      </c>
      <c r="F43" s="10">
        <v>1.8</v>
      </c>
      <c r="G43" s="9">
        <f t="shared" si="0"/>
        <v>2.5499999999999998</v>
      </c>
      <c r="H43" s="9">
        <f t="shared" si="1"/>
        <v>509.99999999999994</v>
      </c>
      <c r="I43" s="9">
        <f t="shared" si="2"/>
        <v>117.3</v>
      </c>
      <c r="J43" s="9">
        <f t="shared" si="3"/>
        <v>627.29999999999995</v>
      </c>
      <c r="K43" s="53"/>
    </row>
    <row r="44" spans="1:11" x14ac:dyDescent="0.25">
      <c r="A44" s="64">
        <v>18</v>
      </c>
      <c r="B44" s="57" t="s">
        <v>21</v>
      </c>
      <c r="C44" s="5">
        <v>1</v>
      </c>
      <c r="D44" s="1">
        <v>1000</v>
      </c>
      <c r="E44" s="10">
        <v>0.15</v>
      </c>
      <c r="F44" s="10">
        <v>0.6</v>
      </c>
      <c r="G44" s="9">
        <f t="shared" si="0"/>
        <v>0.75</v>
      </c>
      <c r="H44" s="9">
        <f t="shared" si="1"/>
        <v>750</v>
      </c>
      <c r="I44" s="9">
        <f t="shared" si="2"/>
        <v>172.5</v>
      </c>
      <c r="J44" s="9">
        <f t="shared" si="3"/>
        <v>922.5</v>
      </c>
      <c r="K44" s="51"/>
    </row>
    <row r="45" spans="1:11" x14ac:dyDescent="0.25">
      <c r="A45" s="65"/>
      <c r="B45" s="58"/>
      <c r="C45" s="5">
        <v>1</v>
      </c>
      <c r="D45" s="1">
        <v>2000</v>
      </c>
      <c r="E45" s="10">
        <v>0.08</v>
      </c>
      <c r="F45" s="10">
        <v>0.4</v>
      </c>
      <c r="G45" s="9">
        <f t="shared" si="0"/>
        <v>0.48000000000000004</v>
      </c>
      <c r="H45" s="9">
        <f t="shared" si="1"/>
        <v>960.00000000000011</v>
      </c>
      <c r="I45" s="9">
        <f t="shared" si="2"/>
        <v>220.80000000000004</v>
      </c>
      <c r="J45" s="9">
        <f t="shared" si="3"/>
        <v>1180.8000000000002</v>
      </c>
      <c r="K45" s="53"/>
    </row>
    <row r="46" spans="1:11" x14ac:dyDescent="0.25">
      <c r="A46" s="1">
        <v>19</v>
      </c>
      <c r="B46" s="1" t="s">
        <v>35</v>
      </c>
      <c r="C46" s="5">
        <v>1</v>
      </c>
      <c r="D46" s="1">
        <v>1000</v>
      </c>
      <c r="E46" s="10">
        <v>0.15</v>
      </c>
      <c r="F46" s="10">
        <v>0.6</v>
      </c>
      <c r="G46" s="9">
        <f t="shared" si="0"/>
        <v>0.75</v>
      </c>
      <c r="H46" s="9">
        <f t="shared" si="1"/>
        <v>750</v>
      </c>
      <c r="I46" s="9">
        <f t="shared" si="2"/>
        <v>172.5</v>
      </c>
      <c r="J46" s="9">
        <f t="shared" si="3"/>
        <v>922.5</v>
      </c>
      <c r="K46" s="1"/>
    </row>
    <row r="47" spans="1:11" ht="30" x14ac:dyDescent="0.25">
      <c r="A47" s="3">
        <v>20</v>
      </c>
      <c r="B47" s="2" t="s">
        <v>22</v>
      </c>
      <c r="C47" s="13">
        <v>2</v>
      </c>
      <c r="D47" s="14">
        <v>1</v>
      </c>
      <c r="E47" s="23">
        <v>30</v>
      </c>
      <c r="F47" s="23">
        <v>40</v>
      </c>
      <c r="G47" s="23">
        <f t="shared" si="0"/>
        <v>70</v>
      </c>
      <c r="H47" s="9">
        <f t="shared" si="1"/>
        <v>140</v>
      </c>
      <c r="I47" s="9">
        <f t="shared" si="2"/>
        <v>32.200000000000003</v>
      </c>
      <c r="J47" s="9">
        <f t="shared" si="3"/>
        <v>172.2</v>
      </c>
      <c r="K47" s="1"/>
    </row>
    <row r="48" spans="1:11" x14ac:dyDescent="0.25">
      <c r="A48" s="48">
        <v>21</v>
      </c>
      <c r="B48" s="68" t="s">
        <v>23</v>
      </c>
      <c r="C48" s="5">
        <v>1</v>
      </c>
      <c r="D48" s="1">
        <v>10</v>
      </c>
      <c r="E48" s="10">
        <v>4</v>
      </c>
      <c r="F48" s="10">
        <v>3</v>
      </c>
      <c r="G48" s="9">
        <f t="shared" si="0"/>
        <v>7</v>
      </c>
      <c r="H48" s="9">
        <f t="shared" si="1"/>
        <v>70</v>
      </c>
      <c r="I48" s="9">
        <f t="shared" si="2"/>
        <v>16.100000000000001</v>
      </c>
      <c r="J48" s="9">
        <f t="shared" si="3"/>
        <v>86.1</v>
      </c>
      <c r="K48" s="51"/>
    </row>
    <row r="49" spans="1:11" x14ac:dyDescent="0.25">
      <c r="A49" s="50"/>
      <c r="B49" s="69"/>
      <c r="C49" s="5">
        <v>2</v>
      </c>
      <c r="D49" s="1">
        <v>50</v>
      </c>
      <c r="E49" s="10">
        <v>0.8</v>
      </c>
      <c r="F49" s="10">
        <v>2.5</v>
      </c>
      <c r="G49" s="9">
        <f t="shared" si="0"/>
        <v>3.3</v>
      </c>
      <c r="H49" s="9">
        <f t="shared" si="1"/>
        <v>330</v>
      </c>
      <c r="I49" s="9">
        <f t="shared" si="2"/>
        <v>75.900000000000006</v>
      </c>
      <c r="J49" s="9">
        <f t="shared" si="3"/>
        <v>405.9</v>
      </c>
      <c r="K49" s="53"/>
    </row>
    <row r="50" spans="1:11" ht="14.25" customHeight="1" x14ac:dyDescent="0.25">
      <c r="A50" s="45">
        <v>22</v>
      </c>
      <c r="B50" s="42" t="s">
        <v>36</v>
      </c>
      <c r="C50" s="5">
        <v>1</v>
      </c>
      <c r="D50" s="1">
        <v>250</v>
      </c>
      <c r="E50" s="10">
        <v>2.4</v>
      </c>
      <c r="F50" s="10">
        <v>3.4</v>
      </c>
      <c r="G50" s="9">
        <f t="shared" si="0"/>
        <v>5.8</v>
      </c>
      <c r="H50" s="9">
        <f t="shared" si="1"/>
        <v>1450</v>
      </c>
      <c r="I50" s="9">
        <f t="shared" si="2"/>
        <v>333.5</v>
      </c>
      <c r="J50" s="9">
        <f t="shared" si="3"/>
        <v>1783.5</v>
      </c>
      <c r="K50" s="51"/>
    </row>
    <row r="51" spans="1:11" ht="30" customHeight="1" x14ac:dyDescent="0.25">
      <c r="A51" s="47"/>
      <c r="B51" s="44"/>
      <c r="C51" s="5">
        <v>1</v>
      </c>
      <c r="D51" s="14">
        <v>500</v>
      </c>
      <c r="E51" s="23">
        <v>1.2</v>
      </c>
      <c r="F51" s="23">
        <v>2.6</v>
      </c>
      <c r="G51" s="23">
        <f t="shared" si="0"/>
        <v>3.8</v>
      </c>
      <c r="H51" s="9">
        <f t="shared" si="1"/>
        <v>1900</v>
      </c>
      <c r="I51" s="9">
        <f t="shared" si="2"/>
        <v>437</v>
      </c>
      <c r="J51" s="9">
        <f t="shared" si="3"/>
        <v>2337</v>
      </c>
      <c r="K51" s="53"/>
    </row>
    <row r="52" spans="1:11" ht="29.25" customHeight="1" x14ac:dyDescent="0.25">
      <c r="A52" s="48">
        <v>23</v>
      </c>
      <c r="B52" s="42" t="s">
        <v>37</v>
      </c>
      <c r="C52" s="5">
        <v>1</v>
      </c>
      <c r="D52" s="1">
        <v>50</v>
      </c>
      <c r="E52" s="10">
        <v>10</v>
      </c>
      <c r="F52" s="10">
        <v>2.5</v>
      </c>
      <c r="G52" s="9">
        <f t="shared" si="0"/>
        <v>12.5</v>
      </c>
      <c r="H52" s="9">
        <f t="shared" si="1"/>
        <v>625</v>
      </c>
      <c r="I52" s="9">
        <f t="shared" si="2"/>
        <v>143.75</v>
      </c>
      <c r="J52" s="9">
        <f t="shared" si="3"/>
        <v>768.75</v>
      </c>
      <c r="K52" s="51"/>
    </row>
    <row r="53" spans="1:11" ht="32.25" customHeight="1" x14ac:dyDescent="0.25">
      <c r="A53" s="49"/>
      <c r="B53" s="43"/>
      <c r="C53" s="5">
        <v>1</v>
      </c>
      <c r="D53" s="1">
        <v>100</v>
      </c>
      <c r="E53" s="10">
        <v>5</v>
      </c>
      <c r="F53" s="10">
        <v>2.5</v>
      </c>
      <c r="G53" s="9">
        <f t="shared" si="0"/>
        <v>7.5</v>
      </c>
      <c r="H53" s="9">
        <f t="shared" si="1"/>
        <v>750</v>
      </c>
      <c r="I53" s="9">
        <f t="shared" si="2"/>
        <v>172.5</v>
      </c>
      <c r="J53" s="9">
        <f t="shared" si="3"/>
        <v>922.5</v>
      </c>
      <c r="K53" s="52"/>
    </row>
    <row r="54" spans="1:11" ht="32.25" customHeight="1" x14ac:dyDescent="0.25">
      <c r="A54" s="50"/>
      <c r="B54" s="44"/>
      <c r="C54" s="5">
        <v>1</v>
      </c>
      <c r="D54" s="1">
        <v>200</v>
      </c>
      <c r="E54" s="10">
        <v>2.5</v>
      </c>
      <c r="F54" s="10">
        <v>2.5</v>
      </c>
      <c r="G54" s="9">
        <f t="shared" si="0"/>
        <v>5</v>
      </c>
      <c r="H54" s="9">
        <f t="shared" si="1"/>
        <v>1000</v>
      </c>
      <c r="I54" s="9">
        <f t="shared" si="2"/>
        <v>230</v>
      </c>
      <c r="J54" s="9">
        <f t="shared" si="3"/>
        <v>1230</v>
      </c>
      <c r="K54" s="53"/>
    </row>
    <row r="55" spans="1:11" ht="32.25" customHeight="1" x14ac:dyDescent="0.25">
      <c r="A55" s="48">
        <v>24</v>
      </c>
      <c r="B55" s="42" t="s">
        <v>24</v>
      </c>
      <c r="C55" s="5">
        <v>1</v>
      </c>
      <c r="D55" s="1">
        <v>50</v>
      </c>
      <c r="E55" s="10">
        <v>10</v>
      </c>
      <c r="F55" s="10">
        <v>2.5</v>
      </c>
      <c r="G55" s="9">
        <f t="shared" si="0"/>
        <v>12.5</v>
      </c>
      <c r="H55" s="9">
        <f t="shared" si="1"/>
        <v>625</v>
      </c>
      <c r="I55" s="9">
        <f t="shared" si="2"/>
        <v>143.75</v>
      </c>
      <c r="J55" s="9">
        <f t="shared" si="3"/>
        <v>768.75</v>
      </c>
      <c r="K55" s="51"/>
    </row>
    <row r="56" spans="1:11" ht="19.5" customHeight="1" x14ac:dyDescent="0.25">
      <c r="A56" s="49"/>
      <c r="B56" s="43"/>
      <c r="C56" s="5">
        <v>1</v>
      </c>
      <c r="D56" s="1">
        <v>80</v>
      </c>
      <c r="E56" s="10">
        <v>6.25</v>
      </c>
      <c r="F56" s="10">
        <v>2.5</v>
      </c>
      <c r="G56" s="9">
        <f t="shared" si="0"/>
        <v>8.75</v>
      </c>
      <c r="H56" s="9">
        <f t="shared" si="1"/>
        <v>700</v>
      </c>
      <c r="I56" s="9">
        <f t="shared" si="2"/>
        <v>161</v>
      </c>
      <c r="J56" s="9">
        <f t="shared" si="3"/>
        <v>861</v>
      </c>
      <c r="K56" s="52"/>
    </row>
    <row r="57" spans="1:11" ht="20.25" customHeight="1" x14ac:dyDescent="0.25">
      <c r="A57" s="50"/>
      <c r="B57" s="44"/>
      <c r="C57" s="13">
        <v>1</v>
      </c>
      <c r="D57" s="14">
        <v>150</v>
      </c>
      <c r="E57" s="10">
        <v>3.33</v>
      </c>
      <c r="F57" s="10">
        <v>2.5</v>
      </c>
      <c r="G57" s="9">
        <f t="shared" si="0"/>
        <v>5.83</v>
      </c>
      <c r="H57" s="9">
        <f t="shared" si="1"/>
        <v>874.5</v>
      </c>
      <c r="I57" s="9">
        <f t="shared" si="2"/>
        <v>201.13500000000002</v>
      </c>
      <c r="J57" s="9">
        <f t="shared" si="3"/>
        <v>1075.635</v>
      </c>
      <c r="K57" s="53"/>
    </row>
    <row r="58" spans="1:11" ht="17.25" customHeight="1" x14ac:dyDescent="0.25">
      <c r="A58" s="45">
        <v>25</v>
      </c>
      <c r="B58" s="42" t="s">
        <v>38</v>
      </c>
      <c r="C58" s="5">
        <v>1</v>
      </c>
      <c r="D58" s="1">
        <v>50</v>
      </c>
      <c r="E58" s="10">
        <v>10</v>
      </c>
      <c r="F58" s="10">
        <v>7.5</v>
      </c>
      <c r="G58" s="9">
        <f t="shared" si="0"/>
        <v>17.5</v>
      </c>
      <c r="H58" s="9">
        <f t="shared" si="1"/>
        <v>875</v>
      </c>
      <c r="I58" s="9">
        <f t="shared" si="2"/>
        <v>201.25</v>
      </c>
      <c r="J58" s="9">
        <f t="shared" si="3"/>
        <v>1076.25</v>
      </c>
      <c r="K58" s="51"/>
    </row>
    <row r="59" spans="1:11" x14ac:dyDescent="0.25">
      <c r="A59" s="46"/>
      <c r="B59" s="43"/>
      <c r="C59" s="5">
        <v>2</v>
      </c>
      <c r="D59" s="1">
        <v>100</v>
      </c>
      <c r="E59" s="10">
        <v>5</v>
      </c>
      <c r="F59" s="10">
        <v>5.7</v>
      </c>
      <c r="G59" s="9">
        <f t="shared" si="0"/>
        <v>10.7</v>
      </c>
      <c r="H59" s="9">
        <f t="shared" si="1"/>
        <v>2140</v>
      </c>
      <c r="I59" s="9">
        <f t="shared" si="2"/>
        <v>492.20000000000005</v>
      </c>
      <c r="J59" s="9">
        <f t="shared" si="3"/>
        <v>2632.2</v>
      </c>
      <c r="K59" s="52"/>
    </row>
    <row r="60" spans="1:11" x14ac:dyDescent="0.25">
      <c r="A60" s="46"/>
      <c r="B60" s="43"/>
      <c r="C60" s="5">
        <v>3</v>
      </c>
      <c r="D60" s="1">
        <v>150</v>
      </c>
      <c r="E60" s="10">
        <v>3.33</v>
      </c>
      <c r="F60" s="10">
        <v>5.6</v>
      </c>
      <c r="G60" s="9">
        <f t="shared" si="0"/>
        <v>8.93</v>
      </c>
      <c r="H60" s="9">
        <f t="shared" si="1"/>
        <v>4018.5</v>
      </c>
      <c r="I60" s="9">
        <f t="shared" si="2"/>
        <v>924.255</v>
      </c>
      <c r="J60" s="9">
        <f t="shared" si="3"/>
        <v>4942.7550000000001</v>
      </c>
      <c r="K60" s="52"/>
    </row>
    <row r="61" spans="1:11" x14ac:dyDescent="0.25">
      <c r="A61" s="46"/>
      <c r="B61" s="43"/>
      <c r="C61" s="5">
        <v>4</v>
      </c>
      <c r="D61" s="1">
        <v>200</v>
      </c>
      <c r="E61" s="10">
        <v>2.5</v>
      </c>
      <c r="F61" s="10">
        <v>5.3</v>
      </c>
      <c r="G61" s="9">
        <f t="shared" si="0"/>
        <v>7.8</v>
      </c>
      <c r="H61" s="9">
        <f t="shared" si="1"/>
        <v>6240</v>
      </c>
      <c r="I61" s="9">
        <f t="shared" si="2"/>
        <v>1435.2</v>
      </c>
      <c r="J61" s="9">
        <f t="shared" si="3"/>
        <v>7675.2</v>
      </c>
      <c r="K61" s="52"/>
    </row>
    <row r="62" spans="1:11" x14ac:dyDescent="0.25">
      <c r="A62" s="46"/>
      <c r="B62" s="43"/>
      <c r="C62" s="5">
        <v>2</v>
      </c>
      <c r="D62" s="1">
        <v>300</v>
      </c>
      <c r="E62" s="10">
        <v>1.67</v>
      </c>
      <c r="F62" s="10">
        <v>4.03</v>
      </c>
      <c r="G62" s="9">
        <f t="shared" si="0"/>
        <v>5.7</v>
      </c>
      <c r="H62" s="9">
        <f t="shared" si="1"/>
        <v>3420</v>
      </c>
      <c r="I62" s="9">
        <f t="shared" si="2"/>
        <v>786.6</v>
      </c>
      <c r="J62" s="9">
        <f t="shared" si="3"/>
        <v>4206.6000000000004</v>
      </c>
      <c r="K62" s="52"/>
    </row>
    <row r="63" spans="1:11" ht="14.25" customHeight="1" x14ac:dyDescent="0.25">
      <c r="A63" s="47"/>
      <c r="B63" s="44"/>
      <c r="C63" s="5">
        <v>1</v>
      </c>
      <c r="D63" s="1">
        <v>600</v>
      </c>
      <c r="E63" s="10">
        <v>0.83</v>
      </c>
      <c r="F63" s="10">
        <v>2.2999999999999998</v>
      </c>
      <c r="G63" s="9">
        <f t="shared" si="0"/>
        <v>3.13</v>
      </c>
      <c r="H63" s="9">
        <f t="shared" si="1"/>
        <v>1878</v>
      </c>
      <c r="I63" s="9">
        <f t="shared" si="2"/>
        <v>431.94</v>
      </c>
      <c r="J63" s="9">
        <f t="shared" si="3"/>
        <v>2309.94</v>
      </c>
      <c r="K63" s="53"/>
    </row>
    <row r="64" spans="1:11" s="24" customFormat="1" ht="30" customHeight="1" x14ac:dyDescent="0.25">
      <c r="A64" s="14">
        <v>26</v>
      </c>
      <c r="B64" s="22" t="s">
        <v>25</v>
      </c>
      <c r="C64" s="13">
        <v>1</v>
      </c>
      <c r="D64" s="14">
        <v>50</v>
      </c>
      <c r="E64" s="23">
        <v>10</v>
      </c>
      <c r="F64" s="23">
        <v>7.5</v>
      </c>
      <c r="G64" s="23">
        <f t="shared" si="0"/>
        <v>17.5</v>
      </c>
      <c r="H64" s="23">
        <f t="shared" si="1"/>
        <v>875</v>
      </c>
      <c r="I64" s="9">
        <f t="shared" si="2"/>
        <v>201.25</v>
      </c>
      <c r="J64" s="9">
        <f t="shared" si="3"/>
        <v>1076.25</v>
      </c>
      <c r="K64" s="14"/>
    </row>
    <row r="65" spans="1:11" s="26" customFormat="1" ht="30" x14ac:dyDescent="0.25">
      <c r="A65" s="12">
        <v>27</v>
      </c>
      <c r="B65" s="27" t="s">
        <v>26</v>
      </c>
      <c r="C65" s="13">
        <v>1</v>
      </c>
      <c r="D65" s="12">
        <v>100</v>
      </c>
      <c r="E65" s="25">
        <v>4</v>
      </c>
      <c r="F65" s="25">
        <v>5.7</v>
      </c>
      <c r="G65" s="25">
        <f t="shared" si="0"/>
        <v>9.6999999999999993</v>
      </c>
      <c r="H65" s="25">
        <f t="shared" si="1"/>
        <v>969.99999999999989</v>
      </c>
      <c r="I65" s="9">
        <f t="shared" si="2"/>
        <v>223.1</v>
      </c>
      <c r="J65" s="9">
        <f t="shared" si="3"/>
        <v>1193.0999999999999</v>
      </c>
      <c r="K65" s="12"/>
    </row>
    <row r="66" spans="1:11" s="26" customFormat="1" ht="30" x14ac:dyDescent="0.25">
      <c r="A66" s="12">
        <v>28</v>
      </c>
      <c r="B66" s="27" t="s">
        <v>27</v>
      </c>
      <c r="C66" s="13">
        <v>4</v>
      </c>
      <c r="D66" s="12">
        <v>1</v>
      </c>
      <c r="E66" s="25">
        <v>400</v>
      </c>
      <c r="F66" s="25">
        <v>600</v>
      </c>
      <c r="G66" s="25">
        <f t="shared" si="0"/>
        <v>1000</v>
      </c>
      <c r="H66" s="25">
        <f t="shared" si="1"/>
        <v>4000</v>
      </c>
      <c r="I66" s="9">
        <f t="shared" si="2"/>
        <v>920</v>
      </c>
      <c r="J66" s="9">
        <f t="shared" si="3"/>
        <v>4920</v>
      </c>
      <c r="K66" s="12"/>
    </row>
    <row r="67" spans="1:11" s="24" customFormat="1" ht="30" x14ac:dyDescent="0.25">
      <c r="A67" s="14">
        <v>29</v>
      </c>
      <c r="B67" s="22" t="s">
        <v>28</v>
      </c>
      <c r="C67" s="13">
        <v>2</v>
      </c>
      <c r="D67" s="12">
        <v>1</v>
      </c>
      <c r="E67" s="23">
        <v>400</v>
      </c>
      <c r="F67" s="23">
        <v>2000</v>
      </c>
      <c r="G67" s="23">
        <f t="shared" si="0"/>
        <v>2400</v>
      </c>
      <c r="H67" s="23">
        <f t="shared" si="1"/>
        <v>4800</v>
      </c>
      <c r="I67" s="9">
        <f t="shared" si="2"/>
        <v>1104</v>
      </c>
      <c r="J67" s="9">
        <f t="shared" si="3"/>
        <v>5904</v>
      </c>
      <c r="K67" s="14"/>
    </row>
    <row r="68" spans="1:11" s="24" customFormat="1" ht="30" x14ac:dyDescent="0.25">
      <c r="A68" s="14">
        <v>30</v>
      </c>
      <c r="B68" s="22" t="s">
        <v>41</v>
      </c>
      <c r="C68" s="13">
        <v>10</v>
      </c>
      <c r="D68" s="12">
        <v>1</v>
      </c>
      <c r="E68" s="23">
        <v>120</v>
      </c>
      <c r="F68" s="23">
        <v>0</v>
      </c>
      <c r="G68" s="23">
        <f t="shared" si="0"/>
        <v>120</v>
      </c>
      <c r="H68" s="23">
        <f t="shared" si="1"/>
        <v>1200</v>
      </c>
      <c r="I68" s="9">
        <f t="shared" si="2"/>
        <v>276</v>
      </c>
      <c r="J68" s="9">
        <f t="shared" si="3"/>
        <v>1476</v>
      </c>
      <c r="K68" s="14"/>
    </row>
    <row r="69" spans="1:11" s="31" customFormat="1" ht="29.25" customHeight="1" x14ac:dyDescent="0.25">
      <c r="A69" s="28"/>
      <c r="B69" s="28"/>
      <c r="C69" s="29"/>
      <c r="D69" s="28"/>
      <c r="E69" s="30">
        <f>SUM(E6:E68)</f>
        <v>1198.93</v>
      </c>
      <c r="F69" s="30">
        <f>SUM(F6:F68)</f>
        <v>3034.78</v>
      </c>
      <c r="G69" s="30">
        <f t="shared" si="0"/>
        <v>4233.71</v>
      </c>
      <c r="H69" s="30">
        <f>SUM(H6:H68)</f>
        <v>155260.5</v>
      </c>
      <c r="I69" s="30">
        <f t="shared" si="2"/>
        <v>35709.915000000001</v>
      </c>
      <c r="J69" s="30">
        <f>SUM(H69+I69)</f>
        <v>190970.41500000001</v>
      </c>
      <c r="K69" s="28"/>
    </row>
    <row r="70" spans="1:11" x14ac:dyDescent="0.25">
      <c r="A70" s="1"/>
      <c r="B70" s="1"/>
      <c r="C70" s="5"/>
      <c r="D70" s="1"/>
      <c r="E70" s="10"/>
      <c r="F70" s="10"/>
      <c r="G70" s="9"/>
      <c r="H70" s="10"/>
      <c r="I70" s="10"/>
      <c r="J70" s="10"/>
      <c r="K70" s="1"/>
    </row>
    <row r="71" spans="1:11" ht="30.75" customHeight="1" x14ac:dyDescent="0.25">
      <c r="A71" s="41" t="s">
        <v>42</v>
      </c>
      <c r="B71" s="41"/>
      <c r="C71" s="41"/>
      <c r="D71" s="41"/>
      <c r="E71" s="41"/>
      <c r="F71" s="41"/>
      <c r="G71" s="41"/>
      <c r="H71" s="18"/>
      <c r="I71" s="18"/>
      <c r="J71" s="18"/>
    </row>
    <row r="72" spans="1:11" x14ac:dyDescent="0.25">
      <c r="C72" s="15"/>
      <c r="E72" s="18"/>
      <c r="F72" s="18"/>
      <c r="G72" s="19"/>
      <c r="H72" s="18"/>
      <c r="I72" s="18"/>
      <c r="J72" s="18"/>
    </row>
    <row r="73" spans="1:11" x14ac:dyDescent="0.25">
      <c r="C73" s="15"/>
      <c r="E73" s="18"/>
      <c r="F73" s="18"/>
      <c r="G73" s="19"/>
      <c r="H73" s="18"/>
      <c r="I73" s="18"/>
      <c r="J73" s="18"/>
    </row>
    <row r="74" spans="1:11" x14ac:dyDescent="0.25">
      <c r="E74" s="18"/>
      <c r="F74" s="18"/>
      <c r="G74" s="19"/>
      <c r="H74" s="18"/>
      <c r="I74" s="18"/>
      <c r="J74" s="18"/>
    </row>
    <row r="75" spans="1:11" x14ac:dyDescent="0.25">
      <c r="E75" s="18"/>
      <c r="F75" s="18"/>
      <c r="G75" s="19"/>
      <c r="H75" s="18"/>
      <c r="I75" s="18"/>
      <c r="J75" s="18"/>
    </row>
    <row r="76" spans="1:11" x14ac:dyDescent="0.25">
      <c r="E76" s="18"/>
      <c r="F76" s="18"/>
      <c r="G76" s="18"/>
      <c r="H76" s="18"/>
      <c r="I76" s="18"/>
      <c r="J76" s="18"/>
    </row>
    <row r="77" spans="1:11" x14ac:dyDescent="0.25">
      <c r="E77" s="18"/>
      <c r="F77" s="18"/>
      <c r="G77" s="18"/>
      <c r="H77" s="18"/>
      <c r="I77" s="18"/>
      <c r="J77" s="18"/>
    </row>
    <row r="78" spans="1:11" x14ac:dyDescent="0.25">
      <c r="E78" s="18"/>
      <c r="F78" s="18"/>
      <c r="G78" s="18"/>
      <c r="H78" s="18"/>
      <c r="I78" s="18"/>
      <c r="J78" s="18"/>
    </row>
    <row r="79" spans="1:11" x14ac:dyDescent="0.25">
      <c r="E79" s="18"/>
      <c r="F79" s="18"/>
      <c r="G79" s="18"/>
      <c r="H79" s="18"/>
      <c r="I79" s="18"/>
      <c r="J79" s="18"/>
    </row>
    <row r="80" spans="1:11" x14ac:dyDescent="0.25">
      <c r="E80" s="18"/>
      <c r="F80" s="18"/>
      <c r="G80" s="18"/>
      <c r="H80" s="18"/>
      <c r="I80" s="18"/>
      <c r="J80" s="18"/>
    </row>
    <row r="81" spans="5:10" x14ac:dyDescent="0.25">
      <c r="E81" s="18"/>
      <c r="F81" s="18"/>
      <c r="G81" s="18"/>
      <c r="H81" s="18"/>
      <c r="I81" s="18"/>
      <c r="J81" s="18"/>
    </row>
    <row r="82" spans="5:10" x14ac:dyDescent="0.25">
      <c r="E82" s="18"/>
      <c r="F82" s="18"/>
      <c r="G82" s="18"/>
      <c r="H82" s="18"/>
      <c r="I82" s="18"/>
      <c r="J82" s="18"/>
    </row>
    <row r="83" spans="5:10" x14ac:dyDescent="0.25">
      <c r="E83" s="18"/>
      <c r="F83" s="18"/>
      <c r="G83" s="18"/>
      <c r="H83" s="18"/>
      <c r="I83" s="18"/>
      <c r="J83" s="18"/>
    </row>
    <row r="84" spans="5:10" x14ac:dyDescent="0.25">
      <c r="E84" s="18"/>
      <c r="F84" s="18"/>
      <c r="G84" s="18"/>
      <c r="H84" s="18"/>
      <c r="I84" s="18"/>
      <c r="J84" s="18"/>
    </row>
    <row r="85" spans="5:10" x14ac:dyDescent="0.25">
      <c r="E85" s="18"/>
      <c r="F85" s="18"/>
      <c r="G85" s="18"/>
      <c r="H85" s="18"/>
      <c r="I85" s="18"/>
      <c r="J85" s="18"/>
    </row>
    <row r="86" spans="5:10" x14ac:dyDescent="0.25">
      <c r="E86" s="18"/>
      <c r="F86" s="18"/>
      <c r="G86" s="18"/>
      <c r="H86" s="18"/>
      <c r="I86" s="18"/>
      <c r="J86" s="18"/>
    </row>
    <row r="87" spans="5:10" x14ac:dyDescent="0.25">
      <c r="E87" s="18"/>
      <c r="F87" s="18"/>
      <c r="G87" s="18"/>
      <c r="H87" s="18"/>
      <c r="I87" s="18"/>
      <c r="J87" s="18"/>
    </row>
    <row r="88" spans="5:10" x14ac:dyDescent="0.25">
      <c r="E88" s="18"/>
      <c r="F88" s="18"/>
      <c r="G88" s="18"/>
      <c r="H88" s="18"/>
      <c r="I88" s="18"/>
      <c r="J88" s="18"/>
    </row>
    <row r="89" spans="5:10" x14ac:dyDescent="0.25">
      <c r="E89" s="18"/>
      <c r="F89" s="18"/>
      <c r="G89" s="18"/>
      <c r="H89" s="18"/>
      <c r="I89" s="18"/>
      <c r="J89" s="18"/>
    </row>
    <row r="90" spans="5:10" x14ac:dyDescent="0.25">
      <c r="E90" s="18"/>
      <c r="F90" s="18"/>
      <c r="G90" s="18"/>
      <c r="H90" s="18"/>
      <c r="I90" s="18"/>
      <c r="J90" s="18"/>
    </row>
    <row r="91" spans="5:10" x14ac:dyDescent="0.25">
      <c r="E91" s="18"/>
      <c r="F91" s="18"/>
      <c r="G91" s="18"/>
      <c r="H91" s="18"/>
      <c r="I91" s="18"/>
      <c r="J91" s="18"/>
    </row>
    <row r="92" spans="5:10" x14ac:dyDescent="0.25">
      <c r="E92" s="18"/>
      <c r="F92" s="18"/>
      <c r="G92" s="18"/>
      <c r="H92" s="18"/>
      <c r="I92" s="18"/>
      <c r="J92" s="18"/>
    </row>
    <row r="93" spans="5:10" x14ac:dyDescent="0.25">
      <c r="E93" s="18"/>
      <c r="F93" s="18"/>
      <c r="G93" s="18"/>
      <c r="H93" s="18"/>
      <c r="I93" s="18"/>
      <c r="J93" s="18"/>
    </row>
    <row r="94" spans="5:10" x14ac:dyDescent="0.25">
      <c r="E94" s="18"/>
      <c r="F94" s="18"/>
      <c r="G94" s="18"/>
      <c r="H94" s="18"/>
      <c r="I94" s="18"/>
      <c r="J94" s="18"/>
    </row>
    <row r="95" spans="5:10" x14ac:dyDescent="0.25">
      <c r="E95" s="18"/>
      <c r="F95" s="18"/>
      <c r="G95" s="18"/>
      <c r="H95" s="18"/>
      <c r="I95" s="18"/>
      <c r="J95" s="18"/>
    </row>
    <row r="96" spans="5:10" x14ac:dyDescent="0.25">
      <c r="E96" s="18"/>
      <c r="F96" s="18"/>
      <c r="G96" s="18"/>
      <c r="H96" s="18"/>
      <c r="I96" s="18"/>
      <c r="J96" s="18"/>
    </row>
    <row r="97" spans="5:10" x14ac:dyDescent="0.25">
      <c r="E97" s="18"/>
      <c r="F97" s="18"/>
      <c r="G97" s="18"/>
      <c r="H97" s="18"/>
      <c r="I97" s="18"/>
      <c r="J97" s="18"/>
    </row>
    <row r="98" spans="5:10" x14ac:dyDescent="0.25">
      <c r="E98" s="18"/>
      <c r="F98" s="18"/>
      <c r="G98" s="18"/>
      <c r="H98" s="18"/>
      <c r="I98" s="18"/>
      <c r="J98" s="18"/>
    </row>
    <row r="99" spans="5:10" x14ac:dyDescent="0.25">
      <c r="E99" s="18"/>
      <c r="F99" s="18"/>
      <c r="G99" s="18"/>
      <c r="H99" s="18"/>
      <c r="I99" s="18"/>
      <c r="J99" s="18"/>
    </row>
    <row r="100" spans="5:10" x14ac:dyDescent="0.25">
      <c r="E100" s="18"/>
      <c r="F100" s="18"/>
      <c r="G100" s="18"/>
      <c r="H100" s="18"/>
      <c r="I100" s="18"/>
      <c r="J100" s="18"/>
    </row>
    <row r="101" spans="5:10" x14ac:dyDescent="0.25">
      <c r="E101" s="18"/>
      <c r="F101" s="18"/>
      <c r="G101" s="18"/>
      <c r="H101" s="18"/>
      <c r="I101" s="18"/>
      <c r="J101" s="18"/>
    </row>
    <row r="102" spans="5:10" x14ac:dyDescent="0.25">
      <c r="E102" s="18"/>
      <c r="F102" s="18"/>
      <c r="G102" s="18"/>
      <c r="H102" s="18"/>
      <c r="I102" s="18"/>
      <c r="J102" s="18"/>
    </row>
    <row r="103" spans="5:10" x14ac:dyDescent="0.25">
      <c r="E103" s="18"/>
      <c r="F103" s="18"/>
      <c r="G103" s="18"/>
      <c r="H103" s="18"/>
      <c r="I103" s="18"/>
      <c r="J103" s="18"/>
    </row>
    <row r="104" spans="5:10" x14ac:dyDescent="0.25">
      <c r="E104" s="18"/>
      <c r="F104" s="18"/>
      <c r="G104" s="18"/>
      <c r="H104" s="18"/>
      <c r="I104" s="18"/>
      <c r="J104" s="18"/>
    </row>
    <row r="105" spans="5:10" x14ac:dyDescent="0.25">
      <c r="E105" s="18"/>
      <c r="F105" s="18"/>
      <c r="G105" s="18"/>
      <c r="H105" s="18"/>
      <c r="I105" s="18"/>
      <c r="J105" s="18"/>
    </row>
    <row r="106" spans="5:10" x14ac:dyDescent="0.25">
      <c r="E106" s="18"/>
      <c r="F106" s="18"/>
      <c r="G106" s="18"/>
      <c r="H106" s="18"/>
      <c r="I106" s="18"/>
      <c r="J106" s="18"/>
    </row>
    <row r="107" spans="5:10" x14ac:dyDescent="0.25">
      <c r="E107" s="18"/>
      <c r="F107" s="18"/>
      <c r="G107" s="18"/>
      <c r="H107" s="18"/>
      <c r="I107" s="18"/>
      <c r="J107" s="18"/>
    </row>
    <row r="108" spans="5:10" x14ac:dyDescent="0.25">
      <c r="E108" s="18"/>
      <c r="F108" s="18"/>
      <c r="G108" s="18"/>
      <c r="H108" s="18"/>
      <c r="I108" s="18"/>
      <c r="J108" s="18"/>
    </row>
    <row r="109" spans="5:10" x14ac:dyDescent="0.25">
      <c r="E109" s="18"/>
      <c r="F109" s="18"/>
      <c r="G109" s="18"/>
      <c r="H109" s="18"/>
      <c r="I109" s="18"/>
      <c r="J109" s="18"/>
    </row>
    <row r="110" spans="5:10" x14ac:dyDescent="0.25">
      <c r="E110" s="18"/>
      <c r="F110" s="18"/>
      <c r="G110" s="18"/>
      <c r="H110" s="18"/>
      <c r="I110" s="18"/>
      <c r="J110" s="18"/>
    </row>
    <row r="111" spans="5:10" x14ac:dyDescent="0.25">
      <c r="E111" s="18"/>
      <c r="F111" s="18"/>
      <c r="G111" s="18"/>
      <c r="H111" s="18"/>
      <c r="I111" s="18"/>
      <c r="J111" s="18"/>
    </row>
    <row r="112" spans="5:10" x14ac:dyDescent="0.25">
      <c r="E112" s="18"/>
      <c r="F112" s="18"/>
      <c r="G112" s="18"/>
      <c r="H112" s="18"/>
      <c r="I112" s="18"/>
      <c r="J112" s="18"/>
    </row>
    <row r="113" spans="5:10" x14ac:dyDescent="0.25">
      <c r="E113" s="18"/>
      <c r="F113" s="18"/>
      <c r="G113" s="18"/>
      <c r="H113" s="18"/>
      <c r="I113" s="18"/>
      <c r="J113" s="18"/>
    </row>
    <row r="114" spans="5:10" x14ac:dyDescent="0.25">
      <c r="E114" s="18"/>
      <c r="F114" s="18"/>
      <c r="G114" s="18"/>
      <c r="H114" s="18"/>
      <c r="I114" s="18"/>
      <c r="J114" s="18"/>
    </row>
    <row r="115" spans="5:10" x14ac:dyDescent="0.25">
      <c r="E115" s="18"/>
      <c r="F115" s="18"/>
      <c r="G115" s="18"/>
      <c r="H115" s="18"/>
      <c r="I115" s="18"/>
      <c r="J115" s="18"/>
    </row>
    <row r="116" spans="5:10" x14ac:dyDescent="0.25">
      <c r="E116" s="18"/>
      <c r="F116" s="18"/>
      <c r="G116" s="18"/>
      <c r="H116" s="18"/>
      <c r="I116" s="18"/>
      <c r="J116" s="18"/>
    </row>
    <row r="117" spans="5:10" x14ac:dyDescent="0.25">
      <c r="E117" s="18"/>
      <c r="F117" s="18"/>
      <c r="G117" s="18"/>
      <c r="H117" s="18"/>
      <c r="I117" s="18"/>
      <c r="J117" s="18"/>
    </row>
    <row r="118" spans="5:10" x14ac:dyDescent="0.25">
      <c r="E118" s="18"/>
      <c r="F118" s="18"/>
      <c r="G118" s="18"/>
      <c r="H118" s="18"/>
      <c r="I118" s="18"/>
      <c r="J118" s="18"/>
    </row>
    <row r="119" spans="5:10" x14ac:dyDescent="0.25">
      <c r="E119" s="18"/>
      <c r="F119" s="18"/>
      <c r="G119" s="18"/>
      <c r="H119" s="18"/>
      <c r="I119" s="18"/>
      <c r="J119" s="18"/>
    </row>
    <row r="120" spans="5:10" x14ac:dyDescent="0.25">
      <c r="E120" s="18"/>
      <c r="F120" s="18"/>
      <c r="G120" s="18"/>
      <c r="H120" s="18"/>
      <c r="I120" s="18"/>
      <c r="J120" s="18"/>
    </row>
    <row r="121" spans="5:10" x14ac:dyDescent="0.25">
      <c r="E121" s="18"/>
      <c r="F121" s="18"/>
      <c r="G121" s="18"/>
      <c r="H121" s="18"/>
      <c r="I121" s="18"/>
      <c r="J121" s="18"/>
    </row>
    <row r="122" spans="5:10" x14ac:dyDescent="0.25">
      <c r="E122" s="18"/>
      <c r="F122" s="18"/>
      <c r="G122" s="18"/>
      <c r="H122" s="18"/>
      <c r="I122" s="18"/>
      <c r="J122" s="18"/>
    </row>
    <row r="123" spans="5:10" x14ac:dyDescent="0.25">
      <c r="E123" s="18"/>
      <c r="F123" s="18"/>
      <c r="G123" s="18"/>
      <c r="H123" s="18"/>
      <c r="I123" s="18"/>
      <c r="J123" s="18"/>
    </row>
    <row r="124" spans="5:10" x14ac:dyDescent="0.25">
      <c r="E124" s="18"/>
      <c r="F124" s="18"/>
      <c r="G124" s="18"/>
      <c r="H124" s="18"/>
      <c r="I124" s="18"/>
      <c r="J124" s="18"/>
    </row>
    <row r="125" spans="5:10" x14ac:dyDescent="0.25">
      <c r="E125" s="18"/>
      <c r="F125" s="18"/>
      <c r="G125" s="18"/>
      <c r="H125" s="18"/>
      <c r="I125" s="18"/>
      <c r="J125" s="18"/>
    </row>
    <row r="126" spans="5:10" x14ac:dyDescent="0.25">
      <c r="E126" s="18"/>
      <c r="F126" s="18"/>
      <c r="G126" s="18"/>
      <c r="H126" s="18"/>
      <c r="I126" s="18"/>
      <c r="J126" s="18"/>
    </row>
    <row r="127" spans="5:10" x14ac:dyDescent="0.25">
      <c r="E127" s="18"/>
      <c r="F127" s="18"/>
      <c r="G127" s="18"/>
      <c r="H127" s="18"/>
      <c r="I127" s="18"/>
      <c r="J127" s="18"/>
    </row>
    <row r="128" spans="5:10" x14ac:dyDescent="0.25">
      <c r="E128" s="18"/>
      <c r="F128" s="18"/>
      <c r="G128" s="18"/>
      <c r="H128" s="18"/>
      <c r="I128" s="18"/>
      <c r="J128" s="18"/>
    </row>
    <row r="129" spans="5:10" x14ac:dyDescent="0.25">
      <c r="E129" s="18"/>
      <c r="F129" s="18"/>
      <c r="G129" s="18"/>
      <c r="H129" s="18"/>
      <c r="I129" s="18"/>
      <c r="J129" s="18"/>
    </row>
    <row r="130" spans="5:10" x14ac:dyDescent="0.25">
      <c r="E130" s="18"/>
      <c r="F130" s="18"/>
      <c r="G130" s="18"/>
      <c r="H130" s="18"/>
      <c r="I130" s="18"/>
      <c r="J130" s="18"/>
    </row>
    <row r="131" spans="5:10" x14ac:dyDescent="0.25">
      <c r="E131" s="18"/>
      <c r="F131" s="18"/>
      <c r="G131" s="18"/>
      <c r="H131" s="18"/>
      <c r="I131" s="18"/>
      <c r="J131" s="18"/>
    </row>
    <row r="132" spans="5:10" x14ac:dyDescent="0.25">
      <c r="E132" s="18"/>
      <c r="F132" s="18"/>
      <c r="G132" s="18"/>
      <c r="H132" s="18"/>
      <c r="I132" s="18"/>
      <c r="J132" s="18"/>
    </row>
    <row r="133" spans="5:10" x14ac:dyDescent="0.25">
      <c r="E133" s="18"/>
      <c r="F133" s="18"/>
      <c r="G133" s="18"/>
      <c r="H133" s="18"/>
      <c r="I133" s="18"/>
      <c r="J133" s="18"/>
    </row>
    <row r="134" spans="5:10" x14ac:dyDescent="0.25">
      <c r="E134" s="18"/>
      <c r="F134" s="18"/>
      <c r="G134" s="18"/>
      <c r="H134" s="18"/>
      <c r="I134" s="18"/>
      <c r="J134" s="18"/>
    </row>
    <row r="135" spans="5:10" x14ac:dyDescent="0.25">
      <c r="E135" s="18"/>
      <c r="F135" s="18"/>
      <c r="G135" s="18"/>
      <c r="H135" s="18"/>
      <c r="I135" s="18"/>
      <c r="J135" s="18"/>
    </row>
    <row r="136" spans="5:10" x14ac:dyDescent="0.25">
      <c r="E136" s="18"/>
      <c r="F136" s="18"/>
      <c r="G136" s="18"/>
      <c r="H136" s="18"/>
      <c r="I136" s="18"/>
      <c r="J136" s="18"/>
    </row>
    <row r="137" spans="5:10" x14ac:dyDescent="0.25">
      <c r="E137" s="18"/>
      <c r="F137" s="18"/>
      <c r="G137" s="18"/>
      <c r="H137" s="18"/>
      <c r="I137" s="18"/>
      <c r="J137" s="18"/>
    </row>
    <row r="138" spans="5:10" x14ac:dyDescent="0.25">
      <c r="E138" s="18"/>
      <c r="F138" s="18"/>
      <c r="G138" s="18"/>
      <c r="H138" s="18"/>
      <c r="I138" s="18"/>
      <c r="J138" s="18"/>
    </row>
    <row r="139" spans="5:10" x14ac:dyDescent="0.25">
      <c r="E139" s="18"/>
      <c r="F139" s="18"/>
      <c r="G139" s="18"/>
      <c r="H139" s="18"/>
      <c r="I139" s="18"/>
      <c r="J139" s="18"/>
    </row>
    <row r="140" spans="5:10" x14ac:dyDescent="0.25">
      <c r="E140" s="18"/>
      <c r="F140" s="18"/>
      <c r="G140" s="18"/>
      <c r="H140" s="18"/>
      <c r="I140" s="18"/>
      <c r="J140" s="18"/>
    </row>
    <row r="141" spans="5:10" x14ac:dyDescent="0.25">
      <c r="E141" s="18"/>
      <c r="F141" s="18"/>
      <c r="G141" s="18"/>
      <c r="H141" s="18"/>
      <c r="I141" s="18"/>
      <c r="J141" s="18"/>
    </row>
    <row r="142" spans="5:10" x14ac:dyDescent="0.25">
      <c r="E142" s="18"/>
      <c r="F142" s="18"/>
      <c r="G142" s="18"/>
      <c r="H142" s="18"/>
      <c r="I142" s="18"/>
      <c r="J142" s="18"/>
    </row>
    <row r="143" spans="5:10" x14ac:dyDescent="0.25">
      <c r="E143" s="18"/>
      <c r="F143" s="18"/>
      <c r="G143" s="18"/>
      <c r="H143" s="18"/>
      <c r="I143" s="18"/>
      <c r="J143" s="18"/>
    </row>
    <row r="144" spans="5:10" x14ac:dyDescent="0.25">
      <c r="E144" s="18"/>
      <c r="F144" s="18"/>
      <c r="G144" s="18"/>
      <c r="H144" s="18"/>
      <c r="I144" s="18"/>
      <c r="J144" s="18"/>
    </row>
    <row r="145" spans="5:10" x14ac:dyDescent="0.25">
      <c r="E145" s="18"/>
      <c r="F145" s="18"/>
      <c r="G145" s="18"/>
      <c r="H145" s="18"/>
      <c r="I145" s="18"/>
      <c r="J145" s="18"/>
    </row>
    <row r="146" spans="5:10" x14ac:dyDescent="0.25">
      <c r="E146" s="18"/>
      <c r="F146" s="18"/>
      <c r="G146" s="18"/>
      <c r="H146" s="18"/>
      <c r="I146" s="18"/>
      <c r="J146" s="18"/>
    </row>
    <row r="147" spans="5:10" x14ac:dyDescent="0.25">
      <c r="E147" s="18"/>
      <c r="F147" s="18"/>
      <c r="G147" s="18"/>
      <c r="H147" s="18"/>
      <c r="I147" s="18"/>
      <c r="J147" s="18"/>
    </row>
    <row r="148" spans="5:10" x14ac:dyDescent="0.25">
      <c r="E148" s="18"/>
      <c r="F148" s="18"/>
      <c r="G148" s="18"/>
      <c r="H148" s="18"/>
      <c r="I148" s="18"/>
      <c r="J148" s="18"/>
    </row>
    <row r="149" spans="5:10" x14ac:dyDescent="0.25">
      <c r="E149" s="18"/>
      <c r="F149" s="18"/>
      <c r="G149" s="18"/>
      <c r="H149" s="18"/>
      <c r="I149" s="18"/>
      <c r="J149" s="18"/>
    </row>
    <row r="150" spans="5:10" x14ac:dyDescent="0.25">
      <c r="E150" s="18"/>
      <c r="F150" s="18"/>
      <c r="G150" s="18"/>
      <c r="H150" s="18"/>
      <c r="I150" s="18"/>
      <c r="J150" s="18"/>
    </row>
    <row r="151" spans="5:10" x14ac:dyDescent="0.25">
      <c r="E151" s="18"/>
      <c r="F151" s="18"/>
      <c r="G151" s="18"/>
      <c r="H151" s="18"/>
      <c r="I151" s="18"/>
      <c r="J151" s="18"/>
    </row>
    <row r="152" spans="5:10" x14ac:dyDescent="0.25">
      <c r="E152" s="18"/>
      <c r="F152" s="18"/>
      <c r="G152" s="18"/>
      <c r="H152" s="18"/>
      <c r="I152" s="18"/>
      <c r="J152" s="18"/>
    </row>
    <row r="153" spans="5:10" x14ac:dyDescent="0.25">
      <c r="E153" s="18"/>
      <c r="F153" s="18"/>
      <c r="G153" s="18"/>
      <c r="H153" s="18"/>
      <c r="I153" s="18"/>
      <c r="J153" s="18"/>
    </row>
    <row r="154" spans="5:10" x14ac:dyDescent="0.25">
      <c r="E154" s="18"/>
      <c r="F154" s="18"/>
      <c r="G154" s="18"/>
      <c r="H154" s="18"/>
      <c r="I154" s="18"/>
      <c r="J154" s="18"/>
    </row>
    <row r="155" spans="5:10" x14ac:dyDescent="0.25">
      <c r="E155" s="18"/>
      <c r="F155" s="18"/>
      <c r="G155" s="18"/>
      <c r="H155" s="18"/>
      <c r="I155" s="18"/>
      <c r="J155" s="18"/>
    </row>
    <row r="156" spans="5:10" x14ac:dyDescent="0.25">
      <c r="E156" s="18"/>
      <c r="F156" s="18"/>
      <c r="G156" s="18"/>
      <c r="H156" s="18"/>
      <c r="I156" s="18"/>
      <c r="J156" s="18"/>
    </row>
    <row r="157" spans="5:10" x14ac:dyDescent="0.25">
      <c r="E157" s="18"/>
      <c r="F157" s="18"/>
      <c r="G157" s="18"/>
      <c r="H157" s="18"/>
      <c r="I157" s="18"/>
      <c r="J157" s="18"/>
    </row>
    <row r="158" spans="5:10" x14ac:dyDescent="0.25">
      <c r="E158" s="18"/>
      <c r="F158" s="18"/>
      <c r="G158" s="18"/>
      <c r="H158" s="18"/>
      <c r="I158" s="18"/>
      <c r="J158" s="18"/>
    </row>
    <row r="159" spans="5:10" x14ac:dyDescent="0.25">
      <c r="E159" s="18"/>
      <c r="F159" s="18"/>
      <c r="G159" s="18"/>
      <c r="H159" s="18"/>
      <c r="I159" s="18"/>
      <c r="J159" s="18"/>
    </row>
    <row r="160" spans="5:10" x14ac:dyDescent="0.25">
      <c r="E160" s="18"/>
      <c r="F160" s="18"/>
      <c r="G160" s="18"/>
      <c r="H160" s="18"/>
      <c r="I160" s="18"/>
      <c r="J160" s="18"/>
    </row>
    <row r="161" spans="5:10" x14ac:dyDescent="0.25">
      <c r="E161" s="18"/>
      <c r="F161" s="18"/>
      <c r="G161" s="18"/>
      <c r="H161" s="18"/>
      <c r="I161" s="18"/>
      <c r="J161" s="18"/>
    </row>
    <row r="162" spans="5:10" x14ac:dyDescent="0.25">
      <c r="E162" s="18"/>
      <c r="F162" s="18"/>
      <c r="G162" s="18"/>
      <c r="H162" s="18"/>
      <c r="I162" s="18"/>
      <c r="J162" s="18"/>
    </row>
    <row r="163" spans="5:10" x14ac:dyDescent="0.25">
      <c r="E163" s="18"/>
      <c r="F163" s="18"/>
      <c r="G163" s="18"/>
      <c r="H163" s="18"/>
      <c r="I163" s="18"/>
      <c r="J163" s="18"/>
    </row>
    <row r="164" spans="5:10" x14ac:dyDescent="0.25">
      <c r="E164" s="18"/>
      <c r="F164" s="18"/>
      <c r="G164" s="18"/>
      <c r="H164" s="18"/>
      <c r="I164" s="18"/>
      <c r="J164" s="18"/>
    </row>
    <row r="165" spans="5:10" x14ac:dyDescent="0.25">
      <c r="E165" s="18"/>
      <c r="F165" s="18"/>
      <c r="G165" s="18"/>
      <c r="H165" s="18"/>
      <c r="I165" s="18"/>
      <c r="J165" s="18"/>
    </row>
    <row r="166" spans="5:10" x14ac:dyDescent="0.25">
      <c r="E166" s="18"/>
      <c r="F166" s="18"/>
      <c r="G166" s="18"/>
      <c r="H166" s="18"/>
      <c r="I166" s="18"/>
      <c r="J166" s="18"/>
    </row>
    <row r="167" spans="5:10" x14ac:dyDescent="0.25">
      <c r="E167" s="18"/>
      <c r="F167" s="18"/>
      <c r="G167" s="18"/>
      <c r="H167" s="18"/>
      <c r="I167" s="18"/>
      <c r="J167" s="18"/>
    </row>
    <row r="168" spans="5:10" x14ac:dyDescent="0.25">
      <c r="E168" s="18"/>
      <c r="F168" s="18"/>
      <c r="G168" s="18"/>
      <c r="H168" s="18"/>
      <c r="I168" s="18"/>
      <c r="J168" s="18"/>
    </row>
    <row r="169" spans="5:10" x14ac:dyDescent="0.25">
      <c r="E169" s="18"/>
      <c r="F169" s="18"/>
      <c r="G169" s="18"/>
      <c r="H169" s="18"/>
      <c r="I169" s="18"/>
      <c r="J169" s="18"/>
    </row>
    <row r="170" spans="5:10" x14ac:dyDescent="0.25">
      <c r="E170" s="18"/>
      <c r="F170" s="18"/>
      <c r="G170" s="18"/>
      <c r="H170" s="18"/>
      <c r="I170" s="18"/>
      <c r="J170" s="18"/>
    </row>
    <row r="171" spans="5:10" x14ac:dyDescent="0.25">
      <c r="E171" s="18"/>
      <c r="F171" s="18"/>
      <c r="G171" s="18"/>
      <c r="H171" s="18"/>
      <c r="I171" s="18"/>
      <c r="J171" s="18"/>
    </row>
    <row r="172" spans="5:10" x14ac:dyDescent="0.25">
      <c r="E172" s="18"/>
      <c r="F172" s="18"/>
      <c r="G172" s="18"/>
      <c r="H172" s="18"/>
      <c r="I172" s="18"/>
      <c r="J172" s="18"/>
    </row>
    <row r="173" spans="5:10" x14ac:dyDescent="0.25">
      <c r="E173" s="18"/>
      <c r="F173" s="18"/>
      <c r="G173" s="18"/>
      <c r="H173" s="18"/>
      <c r="I173" s="18"/>
      <c r="J173" s="18"/>
    </row>
    <row r="174" spans="5:10" x14ac:dyDescent="0.25">
      <c r="E174" s="18"/>
      <c r="F174" s="18"/>
      <c r="G174" s="18"/>
      <c r="H174" s="18"/>
      <c r="I174" s="18"/>
      <c r="J174" s="18"/>
    </row>
    <row r="175" spans="5:10" x14ac:dyDescent="0.25">
      <c r="E175" s="18"/>
      <c r="F175" s="18"/>
      <c r="G175" s="18"/>
      <c r="H175" s="18"/>
      <c r="I175" s="18"/>
      <c r="J175" s="18"/>
    </row>
    <row r="176" spans="5:10" x14ac:dyDescent="0.25">
      <c r="E176" s="18"/>
      <c r="F176" s="18"/>
      <c r="G176" s="18"/>
      <c r="H176" s="18"/>
      <c r="I176" s="18"/>
      <c r="J176" s="18"/>
    </row>
    <row r="177" spans="5:10" x14ac:dyDescent="0.25">
      <c r="E177" s="18"/>
      <c r="F177" s="18"/>
      <c r="G177" s="18"/>
      <c r="H177" s="18"/>
      <c r="I177" s="18"/>
      <c r="J177" s="18"/>
    </row>
    <row r="178" spans="5:10" x14ac:dyDescent="0.25">
      <c r="E178" s="18"/>
      <c r="F178" s="18"/>
      <c r="G178" s="18"/>
      <c r="H178" s="18"/>
      <c r="I178" s="18"/>
      <c r="J178" s="18"/>
    </row>
    <row r="179" spans="5:10" x14ac:dyDescent="0.25">
      <c r="E179" s="18"/>
      <c r="F179" s="18"/>
      <c r="G179" s="18"/>
      <c r="H179" s="18"/>
      <c r="I179" s="18"/>
      <c r="J179" s="18"/>
    </row>
    <row r="180" spans="5:10" x14ac:dyDescent="0.25">
      <c r="E180" s="18"/>
      <c r="F180" s="18"/>
      <c r="G180" s="18"/>
      <c r="H180" s="18"/>
      <c r="I180" s="18"/>
      <c r="J180" s="18"/>
    </row>
    <row r="181" spans="5:10" x14ac:dyDescent="0.25">
      <c r="E181" s="18"/>
      <c r="F181" s="18"/>
      <c r="G181" s="18"/>
      <c r="H181" s="18"/>
      <c r="I181" s="18"/>
      <c r="J181" s="18"/>
    </row>
    <row r="182" spans="5:10" x14ac:dyDescent="0.25">
      <c r="E182" s="18"/>
      <c r="F182" s="18"/>
      <c r="G182" s="18"/>
      <c r="H182" s="18"/>
      <c r="I182" s="18"/>
      <c r="J182" s="18"/>
    </row>
    <row r="183" spans="5:10" x14ac:dyDescent="0.25">
      <c r="E183" s="18"/>
      <c r="F183" s="18"/>
      <c r="G183" s="18"/>
      <c r="H183" s="18"/>
      <c r="I183" s="18"/>
      <c r="J183" s="18"/>
    </row>
    <row r="184" spans="5:10" x14ac:dyDescent="0.25">
      <c r="E184" s="18"/>
      <c r="F184" s="18"/>
      <c r="G184" s="18"/>
      <c r="H184" s="18"/>
      <c r="I184" s="18"/>
      <c r="J184" s="18"/>
    </row>
    <row r="185" spans="5:10" x14ac:dyDescent="0.25">
      <c r="E185" s="18"/>
      <c r="F185" s="18"/>
      <c r="G185" s="18"/>
      <c r="H185" s="18"/>
      <c r="I185" s="18"/>
      <c r="J185" s="18"/>
    </row>
    <row r="186" spans="5:10" x14ac:dyDescent="0.25">
      <c r="E186" s="18"/>
      <c r="F186" s="18"/>
      <c r="G186" s="18"/>
      <c r="H186" s="18"/>
      <c r="I186" s="18"/>
      <c r="J186" s="18"/>
    </row>
    <row r="187" spans="5:10" x14ac:dyDescent="0.25">
      <c r="E187" s="18"/>
      <c r="F187" s="18"/>
      <c r="G187" s="18"/>
      <c r="H187" s="18"/>
      <c r="I187" s="18"/>
      <c r="J187" s="18"/>
    </row>
    <row r="188" spans="5:10" x14ac:dyDescent="0.25">
      <c r="E188" s="18"/>
      <c r="F188" s="18"/>
      <c r="G188" s="18"/>
      <c r="H188" s="18"/>
      <c r="I188" s="18"/>
      <c r="J188" s="18"/>
    </row>
    <row r="189" spans="5:10" x14ac:dyDescent="0.25">
      <c r="E189" s="18"/>
      <c r="F189" s="18"/>
      <c r="G189" s="18"/>
      <c r="H189" s="18"/>
      <c r="I189" s="18"/>
      <c r="J189" s="18"/>
    </row>
    <row r="190" spans="5:10" x14ac:dyDescent="0.25">
      <c r="E190" s="18"/>
      <c r="F190" s="18"/>
      <c r="G190" s="18"/>
      <c r="H190" s="18"/>
      <c r="I190" s="18"/>
      <c r="J190" s="18"/>
    </row>
    <row r="191" spans="5:10" x14ac:dyDescent="0.25">
      <c r="E191" s="18"/>
      <c r="F191" s="18"/>
      <c r="G191" s="18"/>
      <c r="H191" s="18"/>
      <c r="I191" s="18"/>
      <c r="J191" s="18"/>
    </row>
    <row r="192" spans="5:10" x14ac:dyDescent="0.25">
      <c r="E192" s="18"/>
      <c r="F192" s="18"/>
      <c r="G192" s="18"/>
      <c r="H192" s="18"/>
      <c r="I192" s="18"/>
      <c r="J192" s="18"/>
    </row>
    <row r="193" spans="5:10" x14ac:dyDescent="0.25">
      <c r="E193" s="18"/>
      <c r="F193" s="18"/>
      <c r="G193" s="18"/>
      <c r="H193" s="18"/>
      <c r="I193" s="18"/>
      <c r="J193" s="18"/>
    </row>
    <row r="194" spans="5:10" x14ac:dyDescent="0.25">
      <c r="E194" s="18"/>
      <c r="F194" s="18"/>
      <c r="G194" s="18"/>
      <c r="H194" s="18"/>
      <c r="I194" s="18"/>
      <c r="J194" s="18"/>
    </row>
    <row r="195" spans="5:10" x14ac:dyDescent="0.25">
      <c r="E195" s="18"/>
      <c r="F195" s="18"/>
      <c r="G195" s="18"/>
      <c r="H195" s="18"/>
      <c r="I195" s="18"/>
      <c r="J195" s="18"/>
    </row>
    <row r="196" spans="5:10" x14ac:dyDescent="0.25">
      <c r="E196" s="18"/>
      <c r="F196" s="18"/>
      <c r="G196" s="18"/>
      <c r="H196" s="18"/>
      <c r="I196" s="18"/>
      <c r="J196" s="18"/>
    </row>
    <row r="197" spans="5:10" x14ac:dyDescent="0.25">
      <c r="E197" s="18"/>
      <c r="F197" s="18"/>
      <c r="G197" s="18"/>
      <c r="H197" s="18"/>
      <c r="I197" s="18"/>
      <c r="J197" s="18"/>
    </row>
    <row r="198" spans="5:10" x14ac:dyDescent="0.25">
      <c r="E198" s="18"/>
      <c r="F198" s="18"/>
      <c r="G198" s="18"/>
      <c r="H198" s="18"/>
      <c r="I198" s="18"/>
      <c r="J198" s="18"/>
    </row>
    <row r="199" spans="5:10" x14ac:dyDescent="0.25">
      <c r="E199" s="18"/>
      <c r="F199" s="18"/>
      <c r="G199" s="18"/>
      <c r="H199" s="18"/>
      <c r="I199" s="18"/>
      <c r="J199" s="18"/>
    </row>
    <row r="200" spans="5:10" x14ac:dyDescent="0.25">
      <c r="E200" s="18"/>
      <c r="F200" s="18"/>
      <c r="G200" s="18"/>
      <c r="H200" s="18"/>
      <c r="I200" s="18"/>
      <c r="J200" s="18"/>
    </row>
    <row r="201" spans="5:10" x14ac:dyDescent="0.25">
      <c r="E201" s="18"/>
      <c r="F201" s="18"/>
      <c r="G201" s="18"/>
      <c r="H201" s="18"/>
      <c r="I201" s="18"/>
      <c r="J201" s="18"/>
    </row>
    <row r="202" spans="5:10" x14ac:dyDescent="0.25">
      <c r="E202" s="18"/>
      <c r="F202" s="18"/>
      <c r="G202" s="18"/>
      <c r="H202" s="18"/>
      <c r="I202" s="18"/>
      <c r="J202" s="18"/>
    </row>
    <row r="203" spans="5:10" x14ac:dyDescent="0.25">
      <c r="E203" s="18"/>
      <c r="F203" s="18"/>
      <c r="G203" s="18"/>
      <c r="H203" s="18"/>
      <c r="I203" s="18"/>
      <c r="J203" s="18"/>
    </row>
    <row r="204" spans="5:10" x14ac:dyDescent="0.25">
      <c r="E204" s="18"/>
      <c r="F204" s="18"/>
      <c r="G204" s="18"/>
      <c r="H204" s="18"/>
      <c r="I204" s="18"/>
      <c r="J204" s="18"/>
    </row>
    <row r="205" spans="5:10" x14ac:dyDescent="0.25">
      <c r="E205" s="18"/>
      <c r="F205" s="18"/>
      <c r="G205" s="18"/>
      <c r="H205" s="18"/>
      <c r="I205" s="18"/>
      <c r="J205" s="18"/>
    </row>
    <row r="206" spans="5:10" x14ac:dyDescent="0.25">
      <c r="E206" s="18"/>
      <c r="F206" s="18"/>
      <c r="G206" s="18"/>
      <c r="H206" s="18"/>
      <c r="I206" s="18"/>
      <c r="J206" s="18"/>
    </row>
    <row r="207" spans="5:10" x14ac:dyDescent="0.25">
      <c r="E207" s="18"/>
      <c r="F207" s="18"/>
      <c r="G207" s="18"/>
      <c r="H207" s="18"/>
      <c r="I207" s="18"/>
      <c r="J207" s="18"/>
    </row>
    <row r="208" spans="5:10" x14ac:dyDescent="0.25">
      <c r="E208" s="18"/>
      <c r="F208" s="18"/>
      <c r="G208" s="18"/>
      <c r="H208" s="18"/>
      <c r="I208" s="18"/>
      <c r="J208" s="18"/>
    </row>
    <row r="209" spans="5:10" x14ac:dyDescent="0.25">
      <c r="E209" s="18"/>
      <c r="F209" s="18"/>
      <c r="G209" s="18"/>
      <c r="H209" s="18"/>
      <c r="I209" s="18"/>
      <c r="J209" s="18"/>
    </row>
    <row r="210" spans="5:10" x14ac:dyDescent="0.25">
      <c r="E210" s="18"/>
      <c r="F210" s="18"/>
      <c r="G210" s="18"/>
      <c r="H210" s="18"/>
      <c r="I210" s="18"/>
      <c r="J210" s="18"/>
    </row>
    <row r="211" spans="5:10" x14ac:dyDescent="0.25">
      <c r="E211" s="18"/>
      <c r="F211" s="18"/>
      <c r="G211" s="18"/>
      <c r="H211" s="18"/>
      <c r="I211" s="18"/>
      <c r="J211" s="18"/>
    </row>
    <row r="212" spans="5:10" x14ac:dyDescent="0.25">
      <c r="E212" s="18"/>
      <c r="F212" s="18"/>
      <c r="G212" s="18"/>
      <c r="H212" s="18"/>
      <c r="I212" s="18"/>
      <c r="J212" s="18"/>
    </row>
    <row r="213" spans="5:10" x14ac:dyDescent="0.25">
      <c r="E213" s="18"/>
      <c r="F213" s="18"/>
      <c r="G213" s="18"/>
      <c r="H213" s="18"/>
      <c r="I213" s="18"/>
      <c r="J213" s="18"/>
    </row>
    <row r="214" spans="5:10" x14ac:dyDescent="0.25">
      <c r="E214" s="18"/>
      <c r="F214" s="18"/>
      <c r="G214" s="18"/>
      <c r="H214" s="18"/>
      <c r="I214" s="18"/>
      <c r="J214" s="18"/>
    </row>
    <row r="215" spans="5:10" x14ac:dyDescent="0.25">
      <c r="E215" s="18"/>
      <c r="F215" s="18"/>
      <c r="G215" s="18"/>
      <c r="H215" s="18"/>
      <c r="I215" s="18"/>
      <c r="J215" s="18"/>
    </row>
    <row r="216" spans="5:10" x14ac:dyDescent="0.25">
      <c r="E216" s="18"/>
      <c r="F216" s="18"/>
      <c r="G216" s="18"/>
      <c r="H216" s="18"/>
      <c r="I216" s="18"/>
      <c r="J216" s="18"/>
    </row>
    <row r="217" spans="5:10" x14ac:dyDescent="0.25">
      <c r="E217" s="18"/>
      <c r="F217" s="18"/>
      <c r="G217" s="18"/>
      <c r="H217" s="18"/>
      <c r="I217" s="18"/>
      <c r="J217" s="18"/>
    </row>
    <row r="218" spans="5:10" x14ac:dyDescent="0.25">
      <c r="E218" s="18"/>
      <c r="F218" s="18"/>
      <c r="G218" s="18"/>
      <c r="H218" s="18"/>
      <c r="I218" s="18"/>
      <c r="J218" s="18"/>
    </row>
    <row r="219" spans="5:10" x14ac:dyDescent="0.25">
      <c r="E219" s="18"/>
      <c r="F219" s="18"/>
      <c r="G219" s="18"/>
      <c r="H219" s="18"/>
      <c r="I219" s="18"/>
      <c r="J219" s="18"/>
    </row>
    <row r="220" spans="5:10" x14ac:dyDescent="0.25">
      <c r="E220" s="18"/>
      <c r="F220" s="18"/>
      <c r="G220" s="18"/>
      <c r="H220" s="18"/>
      <c r="I220" s="18"/>
      <c r="J220" s="18"/>
    </row>
    <row r="221" spans="5:10" x14ac:dyDescent="0.25">
      <c r="E221" s="18"/>
      <c r="F221" s="18"/>
      <c r="G221" s="18"/>
      <c r="H221" s="18"/>
      <c r="I221" s="18"/>
      <c r="J221" s="18"/>
    </row>
    <row r="222" spans="5:10" x14ac:dyDescent="0.25">
      <c r="E222" s="18"/>
      <c r="F222" s="18"/>
      <c r="G222" s="18"/>
      <c r="H222" s="18"/>
      <c r="I222" s="18"/>
      <c r="J222" s="18"/>
    </row>
    <row r="223" spans="5:10" x14ac:dyDescent="0.25">
      <c r="E223" s="18"/>
      <c r="F223" s="18"/>
      <c r="G223" s="18"/>
      <c r="H223" s="18"/>
      <c r="I223" s="18"/>
      <c r="J223" s="18"/>
    </row>
    <row r="224" spans="5:10" x14ac:dyDescent="0.25">
      <c r="E224" s="18"/>
      <c r="F224" s="18"/>
      <c r="G224" s="18"/>
      <c r="H224" s="18"/>
      <c r="I224" s="18"/>
      <c r="J224" s="18"/>
    </row>
    <row r="225" spans="1:11" x14ac:dyDescent="0.25">
      <c r="E225" s="18"/>
      <c r="F225" s="18"/>
      <c r="G225" s="18"/>
      <c r="H225" s="18"/>
      <c r="I225" s="18"/>
      <c r="J225" s="18"/>
    </row>
    <row r="226" spans="1:11" x14ac:dyDescent="0.25">
      <c r="E226" s="18"/>
      <c r="F226" s="18"/>
      <c r="G226" s="18"/>
      <c r="H226" s="18"/>
      <c r="I226" s="18"/>
      <c r="J226" s="18"/>
    </row>
    <row r="227" spans="1:11" x14ac:dyDescent="0.25">
      <c r="E227" s="18"/>
      <c r="F227" s="18"/>
      <c r="G227" s="18"/>
      <c r="H227" s="18"/>
      <c r="I227" s="18"/>
      <c r="J227" s="18"/>
    </row>
    <row r="228" spans="1:11" x14ac:dyDescent="0.25">
      <c r="E228" s="18"/>
      <c r="F228" s="18"/>
      <c r="G228" s="18"/>
      <c r="H228" s="18"/>
      <c r="I228" s="18"/>
      <c r="J228" s="18"/>
    </row>
    <row r="229" spans="1:11" x14ac:dyDescent="0.25">
      <c r="E229" s="18"/>
      <c r="F229" s="18"/>
      <c r="G229" s="18"/>
      <c r="H229" s="18"/>
      <c r="I229" s="18"/>
      <c r="J229" s="18"/>
    </row>
    <row r="230" spans="1:11" x14ac:dyDescent="0.25">
      <c r="E230" s="18"/>
      <c r="F230" s="18"/>
      <c r="G230" s="18"/>
      <c r="H230" s="18"/>
      <c r="I230" s="18"/>
      <c r="J230" s="18"/>
    </row>
    <row r="231" spans="1:11" x14ac:dyDescent="0.25">
      <c r="E231" s="18"/>
      <c r="F231" s="18"/>
      <c r="G231" s="18"/>
      <c r="H231" s="18"/>
      <c r="I231" s="18"/>
      <c r="J231" s="18"/>
    </row>
    <row r="232" spans="1:11" x14ac:dyDescent="0.25">
      <c r="E232" s="18"/>
      <c r="F232" s="18"/>
      <c r="G232" s="18"/>
      <c r="H232" s="18"/>
      <c r="I232" s="18"/>
      <c r="J232" s="18"/>
    </row>
    <row r="233" spans="1:11" x14ac:dyDescent="0.25">
      <c r="E233" s="18"/>
      <c r="F233" s="18"/>
      <c r="G233" s="18"/>
      <c r="H233" s="18"/>
      <c r="I233" s="18"/>
      <c r="J233" s="18"/>
    </row>
    <row r="234" spans="1:11" x14ac:dyDescent="0.25">
      <c r="A234" s="16"/>
      <c r="B234" s="16"/>
      <c r="C234" s="16"/>
      <c r="D234" s="16"/>
      <c r="E234" s="17"/>
      <c r="F234" s="17"/>
      <c r="G234" s="17"/>
      <c r="H234" s="17"/>
      <c r="I234" s="17"/>
      <c r="J234" s="17"/>
      <c r="K234" s="16"/>
    </row>
    <row r="235" spans="1:11" x14ac:dyDescent="0.25">
      <c r="A235" s="1"/>
      <c r="B235" s="1"/>
      <c r="C235" s="1"/>
      <c r="D235" s="1"/>
      <c r="E235" s="10"/>
      <c r="F235" s="10"/>
      <c r="G235" s="10"/>
      <c r="H235" s="10"/>
      <c r="I235" s="10"/>
      <c r="J235" s="10"/>
      <c r="K235" s="1"/>
    </row>
    <row r="236" spans="1:11" x14ac:dyDescent="0.25">
      <c r="A236" s="1"/>
      <c r="B236" s="1"/>
      <c r="C236" s="1"/>
      <c r="D236" s="1"/>
      <c r="E236" s="10"/>
      <c r="F236" s="10"/>
      <c r="G236" s="10"/>
      <c r="H236" s="10"/>
      <c r="I236" s="10"/>
      <c r="J236" s="10"/>
      <c r="K236" s="1"/>
    </row>
    <row r="237" spans="1:11" x14ac:dyDescent="0.25">
      <c r="A237" s="1"/>
      <c r="B237" s="1"/>
      <c r="C237" s="1"/>
      <c r="D237" s="1"/>
      <c r="E237" s="10"/>
      <c r="F237" s="10"/>
      <c r="G237" s="10"/>
      <c r="H237" s="10"/>
      <c r="I237" s="10"/>
      <c r="J237" s="10"/>
      <c r="K237" s="1"/>
    </row>
    <row r="238" spans="1:11" x14ac:dyDescent="0.25">
      <c r="A238" s="1"/>
      <c r="B238" s="1"/>
      <c r="C238" s="1"/>
      <c r="D238" s="1"/>
      <c r="E238" s="10"/>
      <c r="F238" s="10"/>
      <c r="G238" s="10"/>
      <c r="H238" s="10"/>
      <c r="I238" s="10"/>
      <c r="J238" s="10"/>
      <c r="K238" s="1"/>
    </row>
    <row r="239" spans="1:11" x14ac:dyDescent="0.25">
      <c r="A239" s="1"/>
      <c r="B239" s="1"/>
      <c r="C239" s="1"/>
      <c r="D239" s="1"/>
      <c r="E239" s="10"/>
      <c r="F239" s="10"/>
      <c r="G239" s="10"/>
      <c r="H239" s="10"/>
      <c r="I239" s="10"/>
      <c r="J239" s="10"/>
      <c r="K239" s="1"/>
    </row>
    <row r="240" spans="1:11" x14ac:dyDescent="0.25">
      <c r="A240" s="1"/>
      <c r="B240" s="1"/>
      <c r="C240" s="1"/>
      <c r="D240" s="1"/>
      <c r="E240" s="10"/>
      <c r="F240" s="10"/>
      <c r="G240" s="10"/>
      <c r="H240" s="10"/>
      <c r="I240" s="10"/>
      <c r="J240" s="10"/>
      <c r="K240" s="1"/>
    </row>
    <row r="241" spans="1:11" x14ac:dyDescent="0.25">
      <c r="A241" s="1"/>
      <c r="B241" s="1"/>
      <c r="C241" s="1"/>
      <c r="D241" s="1"/>
      <c r="E241" s="10"/>
      <c r="F241" s="10"/>
      <c r="G241" s="10"/>
      <c r="H241" s="10"/>
      <c r="I241" s="10"/>
      <c r="J241" s="10"/>
      <c r="K241" s="1"/>
    </row>
    <row r="242" spans="1:11" x14ac:dyDescent="0.25">
      <c r="A242" s="1"/>
      <c r="B242" s="1"/>
      <c r="C242" s="1"/>
      <c r="D242" s="1"/>
      <c r="E242" s="10"/>
      <c r="F242" s="10"/>
      <c r="G242" s="10"/>
      <c r="H242" s="10"/>
      <c r="I242" s="10"/>
      <c r="J242" s="10"/>
      <c r="K242" s="1"/>
    </row>
    <row r="243" spans="1:11" x14ac:dyDescent="0.25">
      <c r="A243" s="1"/>
      <c r="B243" s="1"/>
      <c r="C243" s="1"/>
      <c r="D243" s="1"/>
      <c r="E243" s="10"/>
      <c r="F243" s="10"/>
      <c r="G243" s="10"/>
      <c r="H243" s="10"/>
      <c r="I243" s="10"/>
      <c r="J243" s="10"/>
      <c r="K243" s="1"/>
    </row>
    <row r="244" spans="1:11" x14ac:dyDescent="0.25">
      <c r="A244" s="1"/>
      <c r="B244" s="1"/>
      <c r="C244" s="1"/>
      <c r="D244" s="1"/>
      <c r="E244" s="10"/>
      <c r="F244" s="10"/>
      <c r="G244" s="10"/>
      <c r="H244" s="10"/>
      <c r="I244" s="10"/>
      <c r="J244" s="10"/>
      <c r="K244" s="1"/>
    </row>
    <row r="245" spans="1:11" x14ac:dyDescent="0.25">
      <c r="A245" s="1"/>
      <c r="B245" s="1"/>
      <c r="C245" s="1"/>
      <c r="D245" s="1"/>
      <c r="E245" s="10"/>
      <c r="F245" s="10"/>
      <c r="G245" s="10"/>
      <c r="H245" s="10"/>
      <c r="I245" s="10"/>
      <c r="J245" s="10"/>
      <c r="K245" s="1"/>
    </row>
    <row r="246" spans="1:11" x14ac:dyDescent="0.25">
      <c r="A246" s="1"/>
      <c r="B246" s="1"/>
      <c r="C246" s="1"/>
      <c r="D246" s="1"/>
      <c r="E246" s="10"/>
      <c r="F246" s="10"/>
      <c r="G246" s="10"/>
      <c r="H246" s="10"/>
      <c r="I246" s="10"/>
      <c r="J246" s="10"/>
      <c r="K246" s="1"/>
    </row>
    <row r="247" spans="1:11" x14ac:dyDescent="0.25">
      <c r="A247" s="1"/>
      <c r="B247" s="1"/>
      <c r="C247" s="1"/>
      <c r="D247" s="1"/>
      <c r="E247" s="10"/>
      <c r="F247" s="10"/>
      <c r="G247" s="10"/>
      <c r="H247" s="10"/>
      <c r="I247" s="10"/>
      <c r="J247" s="10"/>
      <c r="K247" s="1"/>
    </row>
    <row r="248" spans="1:11" x14ac:dyDescent="0.25">
      <c r="A248" s="1"/>
      <c r="B248" s="1"/>
      <c r="C248" s="1"/>
      <c r="D248" s="1"/>
      <c r="E248" s="10"/>
      <c r="F248" s="10"/>
      <c r="G248" s="10"/>
      <c r="H248" s="10"/>
      <c r="I248" s="10"/>
      <c r="J248" s="10"/>
      <c r="K248" s="1"/>
    </row>
    <row r="249" spans="1:11" x14ac:dyDescent="0.25">
      <c r="A249" s="1"/>
      <c r="B249" s="1"/>
      <c r="C249" s="1"/>
      <c r="D249" s="1"/>
      <c r="E249" s="10"/>
      <c r="F249" s="10"/>
      <c r="G249" s="10"/>
      <c r="H249" s="10"/>
      <c r="I249" s="10"/>
      <c r="J249" s="10"/>
      <c r="K249" s="1"/>
    </row>
    <row r="250" spans="1:11" x14ac:dyDescent="0.25">
      <c r="A250" s="1"/>
      <c r="B250" s="1"/>
      <c r="C250" s="1"/>
      <c r="D250" s="1"/>
      <c r="E250" s="10"/>
      <c r="F250" s="10"/>
      <c r="G250" s="10"/>
      <c r="H250" s="10"/>
      <c r="I250" s="10"/>
      <c r="J250" s="10"/>
      <c r="K250" s="1"/>
    </row>
    <row r="251" spans="1:11" x14ac:dyDescent="0.25">
      <c r="A251" s="1"/>
      <c r="B251" s="1"/>
      <c r="C251" s="1"/>
      <c r="D251" s="1"/>
      <c r="E251" s="10"/>
      <c r="F251" s="10"/>
      <c r="G251" s="10"/>
      <c r="H251" s="10"/>
      <c r="I251" s="10"/>
      <c r="J251" s="10"/>
      <c r="K251" s="1"/>
    </row>
    <row r="252" spans="1:11" x14ac:dyDescent="0.25">
      <c r="A252" s="1"/>
      <c r="B252" s="1"/>
      <c r="C252" s="1"/>
      <c r="D252" s="1"/>
      <c r="E252" s="10"/>
      <c r="F252" s="10"/>
      <c r="G252" s="10"/>
      <c r="H252" s="10"/>
      <c r="I252" s="10"/>
      <c r="J252" s="10"/>
      <c r="K252" s="1"/>
    </row>
    <row r="253" spans="1:11" x14ac:dyDescent="0.25">
      <c r="A253" s="1"/>
      <c r="B253" s="1"/>
      <c r="C253" s="1"/>
      <c r="D253" s="1"/>
      <c r="E253" s="10"/>
      <c r="F253" s="10"/>
      <c r="G253" s="10"/>
      <c r="H253" s="10"/>
      <c r="I253" s="10"/>
      <c r="J253" s="10"/>
      <c r="K253" s="1"/>
    </row>
    <row r="254" spans="1:11" x14ac:dyDescent="0.25">
      <c r="A254" s="1"/>
      <c r="B254" s="1"/>
      <c r="C254" s="1"/>
      <c r="D254" s="1"/>
      <c r="E254" s="10"/>
      <c r="F254" s="10"/>
      <c r="G254" s="10"/>
      <c r="H254" s="10"/>
      <c r="I254" s="10"/>
      <c r="J254" s="10"/>
      <c r="K254" s="1"/>
    </row>
    <row r="255" spans="1:11" x14ac:dyDescent="0.25">
      <c r="A255" s="1"/>
      <c r="B255" s="1"/>
      <c r="C255" s="1"/>
      <c r="D255" s="1"/>
      <c r="E255" s="10"/>
      <c r="F255" s="10"/>
      <c r="G255" s="10"/>
      <c r="H255" s="10"/>
      <c r="I255" s="10"/>
      <c r="J255" s="10"/>
      <c r="K255" s="1"/>
    </row>
    <row r="256" spans="1:11" x14ac:dyDescent="0.25">
      <c r="A256" s="1"/>
      <c r="B256" s="1"/>
      <c r="C256" s="1"/>
      <c r="D256" s="1"/>
      <c r="E256" s="10"/>
      <c r="F256" s="10"/>
      <c r="G256" s="10"/>
      <c r="H256" s="10"/>
      <c r="I256" s="10"/>
      <c r="J256" s="10"/>
      <c r="K256" s="1"/>
    </row>
    <row r="257" spans="1:11" x14ac:dyDescent="0.25">
      <c r="A257" s="1"/>
      <c r="B257" s="1"/>
      <c r="C257" s="1"/>
      <c r="D257" s="1"/>
      <c r="E257" s="10"/>
      <c r="F257" s="10"/>
      <c r="G257" s="10"/>
      <c r="H257" s="10"/>
      <c r="I257" s="10"/>
      <c r="J257" s="10"/>
      <c r="K257" s="1"/>
    </row>
    <row r="258" spans="1:11" x14ac:dyDescent="0.25">
      <c r="A258" s="1"/>
      <c r="B258" s="1"/>
      <c r="C258" s="1"/>
      <c r="D258" s="1"/>
      <c r="E258" s="10"/>
      <c r="F258" s="10"/>
      <c r="G258" s="10"/>
      <c r="H258" s="10"/>
      <c r="I258" s="10"/>
      <c r="J258" s="10"/>
      <c r="K258" s="1"/>
    </row>
    <row r="259" spans="1:11" x14ac:dyDescent="0.25">
      <c r="A259" s="1"/>
      <c r="B259" s="1"/>
      <c r="C259" s="1"/>
      <c r="D259" s="1"/>
      <c r="E259" s="10"/>
      <c r="F259" s="10"/>
      <c r="G259" s="10"/>
      <c r="H259" s="10"/>
      <c r="I259" s="10"/>
      <c r="J259" s="10"/>
      <c r="K259" s="1"/>
    </row>
    <row r="260" spans="1:11" x14ac:dyDescent="0.25">
      <c r="A260" s="1"/>
      <c r="B260" s="1"/>
      <c r="C260" s="1"/>
      <c r="D260" s="1"/>
      <c r="E260" s="10"/>
      <c r="F260" s="10"/>
      <c r="G260" s="10"/>
      <c r="H260" s="10"/>
      <c r="I260" s="10"/>
      <c r="J260" s="10"/>
      <c r="K260" s="1"/>
    </row>
    <row r="261" spans="1:11" x14ac:dyDescent="0.25">
      <c r="A261" s="1"/>
      <c r="B261" s="1"/>
      <c r="C261" s="1"/>
      <c r="D261" s="1"/>
      <c r="E261" s="10"/>
      <c r="F261" s="10"/>
      <c r="G261" s="10"/>
      <c r="H261" s="10"/>
      <c r="I261" s="10"/>
      <c r="J261" s="10"/>
      <c r="K261" s="1"/>
    </row>
    <row r="262" spans="1:11" x14ac:dyDescent="0.25">
      <c r="A262" s="1"/>
      <c r="B262" s="1"/>
      <c r="C262" s="1"/>
      <c r="D262" s="1"/>
      <c r="E262" s="10"/>
      <c r="F262" s="10"/>
      <c r="G262" s="10"/>
      <c r="H262" s="10"/>
      <c r="I262" s="10"/>
      <c r="J262" s="10"/>
      <c r="K262" s="1"/>
    </row>
    <row r="263" spans="1:11" x14ac:dyDescent="0.25">
      <c r="A263" s="1"/>
      <c r="B263" s="1"/>
      <c r="C263" s="1"/>
      <c r="D263" s="1"/>
      <c r="E263" s="10"/>
      <c r="F263" s="10"/>
      <c r="G263" s="10"/>
      <c r="H263" s="10"/>
      <c r="I263" s="10"/>
      <c r="J263" s="10"/>
      <c r="K263" s="1"/>
    </row>
    <row r="264" spans="1:11" x14ac:dyDescent="0.25">
      <c r="A264" s="1"/>
      <c r="B264" s="1"/>
      <c r="C264" s="1"/>
      <c r="D264" s="1"/>
      <c r="E264" s="10"/>
      <c r="F264" s="10"/>
      <c r="G264" s="10"/>
      <c r="H264" s="10"/>
      <c r="I264" s="10"/>
      <c r="J264" s="10"/>
      <c r="K264" s="1"/>
    </row>
    <row r="265" spans="1:11" x14ac:dyDescent="0.25">
      <c r="A265" s="1"/>
      <c r="B265" s="1"/>
      <c r="C265" s="1"/>
      <c r="D265" s="1"/>
      <c r="E265" s="10"/>
      <c r="F265" s="10"/>
      <c r="G265" s="10"/>
      <c r="H265" s="10"/>
      <c r="I265" s="10"/>
      <c r="J265" s="10"/>
      <c r="K265" s="1"/>
    </row>
    <row r="266" spans="1:11" x14ac:dyDescent="0.25">
      <c r="A266" s="1"/>
      <c r="B266" s="1"/>
      <c r="C266" s="1"/>
      <c r="D266" s="1"/>
      <c r="E266" s="10"/>
      <c r="F266" s="10"/>
      <c r="G266" s="10"/>
      <c r="H266" s="10"/>
      <c r="I266" s="10"/>
      <c r="J266" s="10"/>
      <c r="K266" s="1"/>
    </row>
    <row r="267" spans="1:11" x14ac:dyDescent="0.25">
      <c r="A267" s="1"/>
      <c r="B267" s="1"/>
      <c r="C267" s="1"/>
      <c r="D267" s="1"/>
      <c r="E267" s="10"/>
      <c r="F267" s="10"/>
      <c r="G267" s="10"/>
      <c r="H267" s="10"/>
      <c r="I267" s="10"/>
      <c r="J267" s="10"/>
      <c r="K267" s="1"/>
    </row>
    <row r="268" spans="1:11" x14ac:dyDescent="0.25">
      <c r="A268" s="1"/>
      <c r="B268" s="1"/>
      <c r="C268" s="1"/>
      <c r="D268" s="1"/>
      <c r="E268" s="10"/>
      <c r="F268" s="10"/>
      <c r="G268" s="10"/>
      <c r="H268" s="10"/>
      <c r="I268" s="10"/>
      <c r="J268" s="10"/>
      <c r="K268" s="1"/>
    </row>
    <row r="269" spans="1:11" x14ac:dyDescent="0.25">
      <c r="A269" s="1"/>
      <c r="B269" s="1"/>
      <c r="C269" s="1"/>
      <c r="D269" s="1"/>
      <c r="E269" s="10"/>
      <c r="F269" s="10"/>
      <c r="G269" s="10"/>
      <c r="H269" s="10"/>
      <c r="I269" s="10"/>
      <c r="J269" s="10"/>
      <c r="K269" s="1"/>
    </row>
    <row r="270" spans="1:11" x14ac:dyDescent="0.25">
      <c r="A270" s="1"/>
      <c r="B270" s="1"/>
      <c r="C270" s="1"/>
      <c r="D270" s="1"/>
      <c r="E270" s="10"/>
      <c r="F270" s="10"/>
      <c r="G270" s="10"/>
      <c r="H270" s="10"/>
      <c r="I270" s="10"/>
      <c r="J270" s="10"/>
      <c r="K270" s="1"/>
    </row>
    <row r="271" spans="1:11" x14ac:dyDescent="0.25">
      <c r="A271" s="1"/>
      <c r="B271" s="1"/>
      <c r="C271" s="1"/>
      <c r="D271" s="1"/>
      <c r="E271" s="10"/>
      <c r="F271" s="10"/>
      <c r="G271" s="10"/>
      <c r="H271" s="10"/>
      <c r="I271" s="10"/>
      <c r="J271" s="10"/>
      <c r="K271" s="1"/>
    </row>
    <row r="272" spans="1:11" x14ac:dyDescent="0.25">
      <c r="A272" s="1"/>
      <c r="B272" s="1"/>
      <c r="C272" s="1"/>
      <c r="D272" s="1"/>
      <c r="E272" s="10"/>
      <c r="F272" s="10"/>
      <c r="G272" s="10"/>
      <c r="H272" s="10"/>
      <c r="I272" s="10"/>
      <c r="J272" s="10"/>
      <c r="K272" s="1"/>
    </row>
    <row r="273" spans="1:11" x14ac:dyDescent="0.25">
      <c r="A273" s="1"/>
      <c r="B273" s="1"/>
      <c r="C273" s="1"/>
      <c r="D273" s="1"/>
      <c r="E273" s="10"/>
      <c r="F273" s="10"/>
      <c r="G273" s="10"/>
      <c r="H273" s="10"/>
      <c r="I273" s="10"/>
      <c r="J273" s="10"/>
      <c r="K273" s="1"/>
    </row>
    <row r="274" spans="1:11" x14ac:dyDescent="0.25">
      <c r="A274" s="1"/>
      <c r="B274" s="1"/>
      <c r="C274" s="1"/>
      <c r="D274" s="1"/>
      <c r="E274" s="10"/>
      <c r="F274" s="10"/>
      <c r="G274" s="10"/>
      <c r="H274" s="10"/>
      <c r="I274" s="10"/>
      <c r="J274" s="10"/>
      <c r="K274" s="1"/>
    </row>
    <row r="275" spans="1:11" x14ac:dyDescent="0.25">
      <c r="A275" s="1"/>
      <c r="B275" s="1"/>
      <c r="C275" s="1"/>
      <c r="D275" s="1"/>
      <c r="E275" s="10"/>
      <c r="F275" s="10"/>
      <c r="G275" s="10"/>
      <c r="H275" s="10"/>
      <c r="I275" s="10"/>
      <c r="J275" s="10"/>
      <c r="K275" s="1"/>
    </row>
    <row r="276" spans="1:11" x14ac:dyDescent="0.25">
      <c r="A276" s="1"/>
      <c r="B276" s="1"/>
      <c r="C276" s="1"/>
      <c r="D276" s="1"/>
      <c r="E276" s="10"/>
      <c r="F276" s="10"/>
      <c r="G276" s="10"/>
      <c r="H276" s="10"/>
      <c r="I276" s="10"/>
      <c r="J276" s="10"/>
      <c r="K276" s="1"/>
    </row>
    <row r="277" spans="1:11" x14ac:dyDescent="0.25">
      <c r="A277" s="1"/>
      <c r="B277" s="1"/>
      <c r="C277" s="1"/>
      <c r="D277" s="1"/>
      <c r="E277" s="10"/>
      <c r="F277" s="10"/>
      <c r="G277" s="10"/>
      <c r="H277" s="10"/>
      <c r="I277" s="10"/>
      <c r="J277" s="10"/>
      <c r="K277" s="1"/>
    </row>
    <row r="278" spans="1:11" x14ac:dyDescent="0.25">
      <c r="A278" s="1"/>
      <c r="B278" s="1"/>
      <c r="C278" s="1"/>
      <c r="D278" s="1"/>
      <c r="E278" s="10"/>
      <c r="F278" s="10"/>
      <c r="G278" s="10"/>
      <c r="H278" s="10"/>
      <c r="I278" s="10"/>
      <c r="J278" s="10"/>
      <c r="K278" s="1"/>
    </row>
    <row r="279" spans="1:11" x14ac:dyDescent="0.25">
      <c r="A279" s="1"/>
      <c r="B279" s="1"/>
      <c r="C279" s="1"/>
      <c r="D279" s="1"/>
      <c r="E279" s="10"/>
      <c r="F279" s="10"/>
      <c r="G279" s="10"/>
      <c r="H279" s="10"/>
      <c r="I279" s="10"/>
      <c r="J279" s="10"/>
      <c r="K279" s="1"/>
    </row>
    <row r="280" spans="1:11" x14ac:dyDescent="0.25">
      <c r="A280" s="1"/>
      <c r="B280" s="1"/>
      <c r="C280" s="1"/>
      <c r="D280" s="1"/>
      <c r="E280" s="10"/>
      <c r="F280" s="10"/>
      <c r="G280" s="10"/>
      <c r="H280" s="10"/>
      <c r="I280" s="10"/>
      <c r="J280" s="10"/>
      <c r="K280" s="1"/>
    </row>
    <row r="281" spans="1:11" x14ac:dyDescent="0.25">
      <c r="A281" s="1"/>
      <c r="B281" s="1"/>
      <c r="C281" s="1"/>
      <c r="D281" s="1"/>
      <c r="E281" s="10"/>
      <c r="F281" s="10"/>
      <c r="G281" s="10"/>
      <c r="H281" s="10"/>
      <c r="I281" s="10"/>
      <c r="J281" s="10"/>
      <c r="K281" s="1"/>
    </row>
    <row r="282" spans="1:11" x14ac:dyDescent="0.25">
      <c r="A282" s="1"/>
      <c r="B282" s="1"/>
      <c r="C282" s="1"/>
      <c r="D282" s="1"/>
      <c r="E282" s="10"/>
      <c r="F282" s="10"/>
      <c r="G282" s="10"/>
      <c r="H282" s="10"/>
      <c r="I282" s="10"/>
      <c r="J282" s="10"/>
      <c r="K282" s="1"/>
    </row>
    <row r="283" spans="1:11" x14ac:dyDescent="0.25">
      <c r="A283" s="1"/>
      <c r="B283" s="1"/>
      <c r="C283" s="1"/>
      <c r="D283" s="1"/>
      <c r="E283" s="10"/>
      <c r="F283" s="10"/>
      <c r="G283" s="10"/>
      <c r="H283" s="10"/>
      <c r="I283" s="10"/>
      <c r="J283" s="10"/>
      <c r="K283" s="1"/>
    </row>
    <row r="284" spans="1:11" x14ac:dyDescent="0.25">
      <c r="A284" s="1"/>
      <c r="B284" s="1"/>
      <c r="C284" s="1"/>
      <c r="D284" s="1"/>
      <c r="E284" s="10"/>
      <c r="F284" s="10"/>
      <c r="G284" s="10"/>
      <c r="H284" s="10"/>
      <c r="I284" s="10"/>
      <c r="J284" s="10"/>
      <c r="K284" s="1"/>
    </row>
    <row r="285" spans="1:11" x14ac:dyDescent="0.25">
      <c r="A285" s="1"/>
      <c r="B285" s="1"/>
      <c r="C285" s="1"/>
      <c r="D285" s="1"/>
      <c r="E285" s="10"/>
      <c r="F285" s="10"/>
      <c r="G285" s="10"/>
      <c r="H285" s="10"/>
      <c r="I285" s="10"/>
      <c r="J285" s="10"/>
      <c r="K285" s="1"/>
    </row>
    <row r="286" spans="1:11" x14ac:dyDescent="0.25">
      <c r="A286" s="1"/>
      <c r="B286" s="1"/>
      <c r="C286" s="1"/>
      <c r="D286" s="1"/>
      <c r="E286" s="10"/>
      <c r="F286" s="10"/>
      <c r="G286" s="10"/>
      <c r="H286" s="10"/>
      <c r="I286" s="10"/>
      <c r="J286" s="10"/>
      <c r="K286" s="1"/>
    </row>
    <row r="287" spans="1:11" x14ac:dyDescent="0.25">
      <c r="A287" s="1"/>
      <c r="B287" s="1"/>
      <c r="C287" s="1"/>
      <c r="D287" s="1"/>
      <c r="E287" s="10"/>
      <c r="F287" s="10"/>
      <c r="G287" s="10"/>
      <c r="H287" s="10"/>
      <c r="I287" s="10"/>
      <c r="J287" s="10"/>
      <c r="K287" s="1"/>
    </row>
    <row r="288" spans="1:11" x14ac:dyDescent="0.25">
      <c r="A288" s="1"/>
      <c r="B288" s="1"/>
      <c r="C288" s="1"/>
      <c r="D288" s="1"/>
      <c r="E288" s="10"/>
      <c r="F288" s="10"/>
      <c r="G288" s="10"/>
      <c r="H288" s="10"/>
      <c r="I288" s="10"/>
      <c r="J288" s="10"/>
      <c r="K288" s="1"/>
    </row>
    <row r="289" spans="1:11" x14ac:dyDescent="0.25">
      <c r="A289" s="1"/>
      <c r="B289" s="1"/>
      <c r="C289" s="1"/>
      <c r="D289" s="1"/>
      <c r="E289" s="10"/>
      <c r="F289" s="10"/>
      <c r="G289" s="10"/>
      <c r="H289" s="10"/>
      <c r="I289" s="10"/>
      <c r="J289" s="10"/>
      <c r="K289" s="1"/>
    </row>
    <row r="290" spans="1:11" x14ac:dyDescent="0.25">
      <c r="A290" s="1"/>
      <c r="B290" s="1"/>
      <c r="C290" s="1"/>
      <c r="D290" s="1"/>
      <c r="E290" s="10"/>
      <c r="F290" s="10"/>
      <c r="G290" s="10"/>
      <c r="H290" s="10"/>
      <c r="I290" s="10"/>
      <c r="J290" s="10"/>
      <c r="K290" s="1"/>
    </row>
    <row r="291" spans="1:11" x14ac:dyDescent="0.25">
      <c r="A291" s="1"/>
      <c r="B291" s="1"/>
      <c r="C291" s="1"/>
      <c r="D291" s="1"/>
      <c r="E291" s="10"/>
      <c r="F291" s="10"/>
      <c r="G291" s="10"/>
      <c r="H291" s="10"/>
      <c r="I291" s="10"/>
      <c r="J291" s="10"/>
      <c r="K291" s="1"/>
    </row>
    <row r="292" spans="1:11" x14ac:dyDescent="0.25">
      <c r="A292" s="1"/>
      <c r="B292" s="1"/>
      <c r="C292" s="1"/>
      <c r="D292" s="1"/>
      <c r="E292" s="10"/>
      <c r="F292" s="10"/>
      <c r="G292" s="10"/>
      <c r="H292" s="10"/>
      <c r="I292" s="10"/>
      <c r="J292" s="10"/>
      <c r="K292" s="1"/>
    </row>
    <row r="293" spans="1:11" x14ac:dyDescent="0.25">
      <c r="A293" s="1"/>
      <c r="B293" s="1"/>
      <c r="C293" s="1"/>
      <c r="D293" s="1"/>
      <c r="E293" s="10"/>
      <c r="F293" s="10"/>
      <c r="G293" s="10"/>
      <c r="H293" s="10"/>
      <c r="I293" s="10"/>
      <c r="J293" s="10"/>
      <c r="K293" s="1"/>
    </row>
    <row r="294" spans="1:11" x14ac:dyDescent="0.25">
      <c r="A294" s="1"/>
      <c r="B294" s="1"/>
      <c r="C294" s="1"/>
      <c r="D294" s="1"/>
      <c r="E294" s="10"/>
      <c r="F294" s="10"/>
      <c r="G294" s="10"/>
      <c r="H294" s="10"/>
      <c r="I294" s="10"/>
      <c r="J294" s="10"/>
      <c r="K294" s="1"/>
    </row>
    <row r="295" spans="1:11" x14ac:dyDescent="0.25">
      <c r="A295" s="1"/>
      <c r="B295" s="1"/>
      <c r="C295" s="1"/>
      <c r="D295" s="1"/>
      <c r="E295" s="10"/>
      <c r="F295" s="10"/>
      <c r="G295" s="10"/>
      <c r="H295" s="10"/>
      <c r="I295" s="10"/>
      <c r="J295" s="10"/>
      <c r="K295" s="1"/>
    </row>
    <row r="296" spans="1:11" x14ac:dyDescent="0.25">
      <c r="A296" s="1"/>
      <c r="B296" s="1"/>
      <c r="C296" s="1"/>
      <c r="D296" s="1"/>
      <c r="E296" s="10"/>
      <c r="F296" s="10"/>
      <c r="G296" s="10"/>
      <c r="H296" s="10"/>
      <c r="I296" s="10"/>
      <c r="J296" s="10"/>
      <c r="K296" s="1"/>
    </row>
    <row r="297" spans="1:11" x14ac:dyDescent="0.25">
      <c r="A297" s="1"/>
      <c r="B297" s="1"/>
      <c r="C297" s="1"/>
      <c r="D297" s="1"/>
      <c r="E297" s="10"/>
      <c r="F297" s="10"/>
      <c r="G297" s="10"/>
      <c r="H297" s="10"/>
      <c r="I297" s="10"/>
      <c r="J297" s="10"/>
      <c r="K297" s="1"/>
    </row>
    <row r="298" spans="1:11" x14ac:dyDescent="0.25">
      <c r="A298" s="1"/>
      <c r="B298" s="1"/>
      <c r="C298" s="1"/>
      <c r="D298" s="1"/>
      <c r="E298" s="10"/>
      <c r="F298" s="10"/>
      <c r="G298" s="10"/>
      <c r="H298" s="10"/>
      <c r="I298" s="10"/>
      <c r="J298" s="10"/>
      <c r="K298" s="1"/>
    </row>
    <row r="299" spans="1:11" x14ac:dyDescent="0.25">
      <c r="A299" s="1"/>
      <c r="B299" s="1"/>
      <c r="C299" s="1"/>
      <c r="D299" s="1"/>
      <c r="E299" s="10"/>
      <c r="F299" s="10"/>
      <c r="G299" s="10"/>
      <c r="H299" s="10"/>
      <c r="I299" s="10"/>
      <c r="J299" s="10"/>
      <c r="K299" s="1"/>
    </row>
    <row r="300" spans="1:11" x14ac:dyDescent="0.25">
      <c r="A300" s="1"/>
      <c r="B300" s="1"/>
      <c r="C300" s="1"/>
      <c r="D300" s="1"/>
      <c r="E300" s="10"/>
      <c r="F300" s="10"/>
      <c r="G300" s="10"/>
      <c r="H300" s="10"/>
      <c r="I300" s="10"/>
      <c r="J300" s="10"/>
      <c r="K300" s="1"/>
    </row>
    <row r="301" spans="1:11" x14ac:dyDescent="0.25">
      <c r="A301" s="1"/>
      <c r="B301" s="1"/>
      <c r="C301" s="1"/>
      <c r="D301" s="1"/>
      <c r="E301" s="10"/>
      <c r="F301" s="10"/>
      <c r="G301" s="10"/>
      <c r="H301" s="10"/>
      <c r="I301" s="10"/>
      <c r="J301" s="10"/>
      <c r="K301" s="1"/>
    </row>
    <row r="302" spans="1:11" x14ac:dyDescent="0.25">
      <c r="A302" s="1"/>
      <c r="B302" s="1"/>
      <c r="C302" s="1"/>
      <c r="D302" s="1"/>
      <c r="E302" s="10"/>
      <c r="F302" s="10"/>
      <c r="G302" s="10"/>
      <c r="H302" s="10"/>
      <c r="I302" s="10"/>
      <c r="J302" s="10"/>
      <c r="K302" s="1"/>
    </row>
    <row r="303" spans="1:11" x14ac:dyDescent="0.25">
      <c r="A303" s="1"/>
      <c r="B303" s="1"/>
      <c r="C303" s="1"/>
      <c r="D303" s="1"/>
      <c r="E303" s="10"/>
      <c r="F303" s="10"/>
      <c r="G303" s="10"/>
      <c r="H303" s="10"/>
      <c r="I303" s="10"/>
      <c r="J303" s="10"/>
      <c r="K303" s="1"/>
    </row>
    <row r="304" spans="1:11" x14ac:dyDescent="0.25">
      <c r="A304" s="1"/>
      <c r="B304" s="1"/>
      <c r="C304" s="1"/>
      <c r="D304" s="1"/>
      <c r="E304" s="10"/>
      <c r="F304" s="10"/>
      <c r="G304" s="10"/>
      <c r="H304" s="10"/>
      <c r="I304" s="10"/>
      <c r="J304" s="10"/>
      <c r="K304" s="1"/>
    </row>
    <row r="305" spans="1:11" x14ac:dyDescent="0.25">
      <c r="A305" s="1"/>
      <c r="B305" s="1"/>
      <c r="C305" s="1"/>
      <c r="D305" s="1"/>
      <c r="E305" s="10"/>
      <c r="F305" s="10"/>
      <c r="G305" s="10"/>
      <c r="H305" s="10"/>
      <c r="I305" s="10"/>
      <c r="J305" s="10"/>
      <c r="K305" s="1"/>
    </row>
    <row r="306" spans="1:11" x14ac:dyDescent="0.25">
      <c r="A306" s="1"/>
      <c r="B306" s="1"/>
      <c r="C306" s="1"/>
      <c r="D306" s="1"/>
      <c r="E306" s="10"/>
      <c r="F306" s="10"/>
      <c r="G306" s="10"/>
      <c r="H306" s="10"/>
      <c r="I306" s="10"/>
      <c r="J306" s="10"/>
      <c r="K306" s="1"/>
    </row>
    <row r="307" spans="1:11" x14ac:dyDescent="0.25">
      <c r="A307" s="1"/>
      <c r="B307" s="1"/>
      <c r="C307" s="1"/>
      <c r="D307" s="1"/>
      <c r="E307" s="10"/>
      <c r="F307" s="10"/>
      <c r="G307" s="10"/>
      <c r="H307" s="10"/>
      <c r="I307" s="10"/>
      <c r="J307" s="10"/>
      <c r="K307" s="1"/>
    </row>
    <row r="308" spans="1:11" x14ac:dyDescent="0.25">
      <c r="A308" s="1"/>
      <c r="B308" s="1"/>
      <c r="C308" s="1"/>
      <c r="D308" s="1"/>
      <c r="E308" s="10"/>
      <c r="F308" s="10"/>
      <c r="G308" s="10"/>
      <c r="H308" s="10"/>
      <c r="I308" s="10"/>
      <c r="J308" s="10"/>
      <c r="K308" s="1"/>
    </row>
    <row r="309" spans="1:11" x14ac:dyDescent="0.25">
      <c r="A309" s="1"/>
      <c r="B309" s="1"/>
      <c r="C309" s="1"/>
      <c r="D309" s="1"/>
      <c r="E309" s="10"/>
      <c r="F309" s="10"/>
      <c r="G309" s="10"/>
      <c r="H309" s="10"/>
      <c r="I309" s="10"/>
      <c r="J309" s="10"/>
      <c r="K309" s="1"/>
    </row>
    <row r="310" spans="1:11" x14ac:dyDescent="0.25">
      <c r="A310" s="1"/>
      <c r="B310" s="1"/>
      <c r="C310" s="1"/>
      <c r="D310" s="1"/>
      <c r="E310" s="10"/>
      <c r="F310" s="10"/>
      <c r="G310" s="10"/>
      <c r="H310" s="10"/>
      <c r="I310" s="10"/>
      <c r="J310" s="10"/>
      <c r="K310" s="1"/>
    </row>
    <row r="311" spans="1:11" x14ac:dyDescent="0.25">
      <c r="A311" s="1"/>
      <c r="B311" s="1"/>
      <c r="C311" s="1"/>
      <c r="D311" s="1"/>
      <c r="E311" s="10"/>
      <c r="F311" s="10"/>
      <c r="G311" s="10"/>
      <c r="H311" s="10"/>
      <c r="I311" s="10"/>
      <c r="J311" s="10"/>
      <c r="K311" s="1"/>
    </row>
    <row r="312" spans="1:11" x14ac:dyDescent="0.25">
      <c r="A312" s="1"/>
      <c r="B312" s="1"/>
      <c r="C312" s="1"/>
      <c r="D312" s="1"/>
      <c r="E312" s="10"/>
      <c r="F312" s="10"/>
      <c r="G312" s="10"/>
      <c r="H312" s="10"/>
      <c r="I312" s="10"/>
      <c r="J312" s="10"/>
      <c r="K312" s="1"/>
    </row>
    <row r="313" spans="1:11" x14ac:dyDescent="0.25">
      <c r="A313" s="1"/>
      <c r="B313" s="1"/>
      <c r="C313" s="1"/>
      <c r="D313" s="1"/>
      <c r="E313" s="10"/>
      <c r="F313" s="10"/>
      <c r="G313" s="10"/>
      <c r="H313" s="10"/>
      <c r="I313" s="10"/>
      <c r="J313" s="10"/>
      <c r="K313" s="1"/>
    </row>
    <row r="314" spans="1:11" x14ac:dyDescent="0.25">
      <c r="A314" s="1"/>
      <c r="B314" s="1"/>
      <c r="C314" s="1"/>
      <c r="D314" s="1"/>
      <c r="E314" s="10"/>
      <c r="F314" s="10"/>
      <c r="G314" s="10"/>
      <c r="H314" s="10"/>
      <c r="I314" s="10"/>
      <c r="J314" s="10"/>
      <c r="K314" s="1"/>
    </row>
    <row r="315" spans="1:11" x14ac:dyDescent="0.25">
      <c r="A315" s="1"/>
      <c r="B315" s="1"/>
      <c r="C315" s="1"/>
      <c r="D315" s="1"/>
      <c r="E315" s="10"/>
      <c r="F315" s="10"/>
      <c r="G315" s="10"/>
      <c r="H315" s="10"/>
      <c r="I315" s="10"/>
      <c r="J315" s="10"/>
      <c r="K315" s="1"/>
    </row>
    <row r="316" spans="1:11" x14ac:dyDescent="0.25">
      <c r="A316" s="1"/>
      <c r="B316" s="1"/>
      <c r="C316" s="1"/>
      <c r="D316" s="1"/>
      <c r="E316" s="10"/>
      <c r="F316" s="10"/>
      <c r="G316" s="10"/>
      <c r="H316" s="10"/>
      <c r="I316" s="10"/>
      <c r="J316" s="10"/>
      <c r="K316" s="1"/>
    </row>
    <row r="317" spans="1:11" x14ac:dyDescent="0.25">
      <c r="A317" s="1"/>
      <c r="B317" s="1"/>
      <c r="C317" s="1"/>
      <c r="D317" s="1"/>
      <c r="E317" s="10"/>
      <c r="F317" s="10"/>
      <c r="G317" s="10"/>
      <c r="H317" s="10"/>
      <c r="I317" s="10"/>
      <c r="J317" s="10"/>
      <c r="K317" s="1"/>
    </row>
    <row r="318" spans="1:11" x14ac:dyDescent="0.25">
      <c r="A318" s="1"/>
      <c r="B318" s="1"/>
      <c r="C318" s="1"/>
      <c r="D318" s="1"/>
      <c r="E318" s="10"/>
      <c r="F318" s="10"/>
      <c r="G318" s="10"/>
      <c r="H318" s="10"/>
      <c r="I318" s="10"/>
      <c r="J318" s="10"/>
      <c r="K318" s="1"/>
    </row>
    <row r="319" spans="1:11" x14ac:dyDescent="0.25">
      <c r="A319" s="1"/>
      <c r="B319" s="1"/>
      <c r="C319" s="1"/>
      <c r="D319" s="1"/>
      <c r="E319" s="10"/>
      <c r="F319" s="10"/>
      <c r="G319" s="10"/>
      <c r="H319" s="10"/>
      <c r="I319" s="10"/>
      <c r="J319" s="10"/>
      <c r="K319" s="1"/>
    </row>
    <row r="320" spans="1:11" x14ac:dyDescent="0.25">
      <c r="A320" s="1"/>
      <c r="B320" s="1"/>
      <c r="C320" s="1"/>
      <c r="D320" s="1"/>
      <c r="E320" s="10"/>
      <c r="F320" s="10"/>
      <c r="G320" s="10"/>
      <c r="H320" s="10"/>
      <c r="I320" s="10"/>
      <c r="J320" s="10"/>
      <c r="K320" s="1"/>
    </row>
    <row r="321" spans="1:11" x14ac:dyDescent="0.25">
      <c r="A321" s="1"/>
      <c r="B321" s="1"/>
      <c r="C321" s="1"/>
      <c r="D321" s="1"/>
      <c r="E321" s="10"/>
      <c r="F321" s="10"/>
      <c r="G321" s="10"/>
      <c r="H321" s="10"/>
      <c r="I321" s="10"/>
      <c r="J321" s="10"/>
      <c r="K321" s="1"/>
    </row>
    <row r="322" spans="1:11" x14ac:dyDescent="0.25">
      <c r="A322" s="1"/>
      <c r="B322" s="1"/>
      <c r="C322" s="1"/>
      <c r="D322" s="1"/>
      <c r="E322" s="10"/>
      <c r="F322" s="10"/>
      <c r="G322" s="10"/>
      <c r="H322" s="10"/>
      <c r="I322" s="10"/>
      <c r="J322" s="10"/>
      <c r="K322" s="1"/>
    </row>
    <row r="323" spans="1:11" x14ac:dyDescent="0.25">
      <c r="A323" s="1"/>
      <c r="B323" s="1"/>
      <c r="C323" s="1"/>
      <c r="D323" s="1"/>
      <c r="E323" s="10"/>
      <c r="F323" s="10"/>
      <c r="G323" s="10"/>
      <c r="H323" s="10"/>
      <c r="I323" s="10"/>
      <c r="J323" s="10"/>
      <c r="K323" s="1"/>
    </row>
    <row r="324" spans="1:11" x14ac:dyDescent="0.25">
      <c r="A324" s="1"/>
      <c r="B324" s="1"/>
      <c r="C324" s="1"/>
      <c r="D324" s="1"/>
      <c r="E324" s="10"/>
      <c r="F324" s="10"/>
      <c r="G324" s="10"/>
      <c r="H324" s="10"/>
      <c r="I324" s="10"/>
      <c r="J324" s="10"/>
      <c r="K324" s="1"/>
    </row>
    <row r="325" spans="1:1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</sheetData>
  <mergeCells count="47">
    <mergeCell ref="A58:A63"/>
    <mergeCell ref="B58:B63"/>
    <mergeCell ref="K58:K63"/>
    <mergeCell ref="A71:G71"/>
    <mergeCell ref="A52:A54"/>
    <mergeCell ref="B52:B54"/>
    <mergeCell ref="K52:K54"/>
    <mergeCell ref="A55:A57"/>
    <mergeCell ref="B55:B57"/>
    <mergeCell ref="K55:K57"/>
    <mergeCell ref="A48:A49"/>
    <mergeCell ref="B48:B49"/>
    <mergeCell ref="K48:K49"/>
    <mergeCell ref="A50:A51"/>
    <mergeCell ref="B50:B51"/>
    <mergeCell ref="K50:K51"/>
    <mergeCell ref="A41:A43"/>
    <mergeCell ref="B41:B43"/>
    <mergeCell ref="K41:K43"/>
    <mergeCell ref="A44:A45"/>
    <mergeCell ref="B44:B45"/>
    <mergeCell ref="K44:K45"/>
    <mergeCell ref="A28:A31"/>
    <mergeCell ref="B28:B31"/>
    <mergeCell ref="K28:K31"/>
    <mergeCell ref="A38:A40"/>
    <mergeCell ref="B38:B40"/>
    <mergeCell ref="K38:K40"/>
    <mergeCell ref="A22:A25"/>
    <mergeCell ref="B22:B25"/>
    <mergeCell ref="K22:K25"/>
    <mergeCell ref="A26:A27"/>
    <mergeCell ref="B26:B27"/>
    <mergeCell ref="K26:K27"/>
    <mergeCell ref="A18:A19"/>
    <mergeCell ref="B18:B19"/>
    <mergeCell ref="K18:K19"/>
    <mergeCell ref="A20:A21"/>
    <mergeCell ref="B20:B21"/>
    <mergeCell ref="K20:K21"/>
    <mergeCell ref="A2:K2"/>
    <mergeCell ref="A6:A10"/>
    <mergeCell ref="B6:B10"/>
    <mergeCell ref="K6:K10"/>
    <mergeCell ref="A11:A15"/>
    <mergeCell ref="B11:B15"/>
    <mergeCell ref="K11:K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BB3C6-038B-4C2E-B3C6-C3E4214AEE42}">
  <dimension ref="A2:J334"/>
  <sheetViews>
    <sheetView workbookViewId="0">
      <selection activeCell="B6" sqref="B6:B10"/>
    </sheetView>
  </sheetViews>
  <sheetFormatPr defaultRowHeight="15" x14ac:dyDescent="0.25"/>
  <cols>
    <col min="1" max="1" width="3.85546875" customWidth="1"/>
    <col min="2" max="2" width="25.85546875" customWidth="1"/>
    <col min="3" max="3" width="7" customWidth="1"/>
    <col min="4" max="4" width="11.140625" customWidth="1"/>
    <col min="5" max="5" width="12.140625" customWidth="1"/>
    <col min="6" max="6" width="18.28515625" customWidth="1"/>
    <col min="7" max="7" width="14.140625" customWidth="1"/>
    <col min="8" max="8" width="9.7109375" bestFit="1" customWidth="1"/>
    <col min="9" max="9" width="12.28515625" customWidth="1"/>
    <col min="10" max="10" width="11.5703125" customWidth="1"/>
  </cols>
  <sheetData>
    <row r="2" spans="1:10" x14ac:dyDescent="0.25">
      <c r="A2" s="66" t="s">
        <v>29</v>
      </c>
      <c r="B2" s="66"/>
      <c r="C2" s="66"/>
      <c r="D2" s="66"/>
      <c r="E2" s="66"/>
      <c r="F2" s="66"/>
      <c r="G2" s="66"/>
      <c r="H2" s="66"/>
      <c r="I2" s="66"/>
      <c r="J2" s="66"/>
    </row>
    <row r="4" spans="1:10" s="8" customFormat="1" ht="60" x14ac:dyDescent="0.25">
      <c r="A4" s="6" t="s">
        <v>0</v>
      </c>
      <c r="B4" s="7" t="s">
        <v>1</v>
      </c>
      <c r="C4" s="6" t="s">
        <v>2</v>
      </c>
      <c r="D4" s="7" t="s">
        <v>39</v>
      </c>
      <c r="E4" s="7" t="s">
        <v>40</v>
      </c>
      <c r="F4" s="7" t="s">
        <v>48</v>
      </c>
      <c r="G4" s="7" t="s">
        <v>47</v>
      </c>
      <c r="H4" s="7" t="s">
        <v>4</v>
      </c>
      <c r="I4" s="7" t="s">
        <v>5</v>
      </c>
      <c r="J4" s="7" t="s">
        <v>31</v>
      </c>
    </row>
    <row r="5" spans="1:10" s="8" customFormat="1" x14ac:dyDescent="0.25">
      <c r="A5" s="20">
        <v>1</v>
      </c>
      <c r="B5" s="21">
        <v>2</v>
      </c>
      <c r="C5" s="6">
        <v>3</v>
      </c>
      <c r="D5" s="7">
        <v>5</v>
      </c>
      <c r="E5" s="7">
        <v>6</v>
      </c>
      <c r="F5" s="7">
        <v>7</v>
      </c>
      <c r="G5" s="7">
        <v>8</v>
      </c>
      <c r="H5" s="7">
        <v>9</v>
      </c>
      <c r="I5" s="7">
        <v>10</v>
      </c>
      <c r="J5" s="7">
        <v>11</v>
      </c>
    </row>
    <row r="6" spans="1:10" ht="15" customHeight="1" x14ac:dyDescent="0.25">
      <c r="A6" s="57">
        <v>1</v>
      </c>
      <c r="B6" s="60" t="s">
        <v>17</v>
      </c>
      <c r="C6" s="64">
        <v>1130</v>
      </c>
      <c r="D6" s="74"/>
      <c r="E6" s="74"/>
      <c r="F6" s="74"/>
      <c r="G6" s="74">
        <f>SUM(C6*F6)</f>
        <v>0</v>
      </c>
      <c r="H6" s="74">
        <f>SUM(G6*23%)</f>
        <v>0</v>
      </c>
      <c r="I6" s="74">
        <f>SUM(G6+H6)</f>
        <v>0</v>
      </c>
      <c r="J6" s="45"/>
    </row>
    <row r="7" spans="1:10" ht="15" customHeight="1" x14ac:dyDescent="0.25">
      <c r="A7" s="63"/>
      <c r="B7" s="61"/>
      <c r="C7" s="67"/>
      <c r="D7" s="75"/>
      <c r="E7" s="75"/>
      <c r="F7" s="75"/>
      <c r="G7" s="75"/>
      <c r="H7" s="75"/>
      <c r="I7" s="75"/>
      <c r="J7" s="46"/>
    </row>
    <row r="8" spans="1:10" ht="9" customHeight="1" x14ac:dyDescent="0.25">
      <c r="A8" s="63"/>
      <c r="B8" s="61"/>
      <c r="C8" s="67"/>
      <c r="D8" s="75"/>
      <c r="E8" s="75"/>
      <c r="F8" s="75"/>
      <c r="G8" s="75"/>
      <c r="H8" s="75"/>
      <c r="I8" s="75"/>
      <c r="J8" s="46"/>
    </row>
    <row r="9" spans="1:10" ht="6" hidden="1" customHeight="1" x14ac:dyDescent="0.25">
      <c r="A9" s="63"/>
      <c r="B9" s="61"/>
      <c r="C9" s="67"/>
      <c r="D9" s="75"/>
      <c r="E9" s="75"/>
      <c r="F9" s="75"/>
      <c r="G9" s="75"/>
      <c r="H9" s="75"/>
      <c r="I9" s="75"/>
      <c r="J9" s="46"/>
    </row>
    <row r="10" spans="1:10" hidden="1" x14ac:dyDescent="0.25">
      <c r="A10" s="58"/>
      <c r="B10" s="62"/>
      <c r="C10" s="65"/>
      <c r="D10" s="76"/>
      <c r="E10" s="76"/>
      <c r="F10" s="76"/>
      <c r="G10" s="76"/>
      <c r="H10" s="76"/>
      <c r="I10" s="76"/>
      <c r="J10" s="47"/>
    </row>
    <row r="11" spans="1:10" s="24" customFormat="1" x14ac:dyDescent="0.25">
      <c r="A11" s="45">
        <v>2</v>
      </c>
      <c r="B11" s="57" t="s">
        <v>32</v>
      </c>
      <c r="C11" s="64">
        <v>490</v>
      </c>
      <c r="D11" s="74"/>
      <c r="E11" s="74"/>
      <c r="F11" s="74"/>
      <c r="G11" s="74">
        <f>SUM(C11*F11)</f>
        <v>0</v>
      </c>
      <c r="H11" s="74">
        <f t="shared" ref="H11:H69" si="0">SUM(G11*23%)</f>
        <v>0</v>
      </c>
      <c r="I11" s="74">
        <f t="shared" ref="I11:I68" si="1">SUM(G11+H11)</f>
        <v>0</v>
      </c>
      <c r="J11" s="45"/>
    </row>
    <row r="12" spans="1:10" s="24" customFormat="1" x14ac:dyDescent="0.25">
      <c r="A12" s="46"/>
      <c r="B12" s="63"/>
      <c r="C12" s="67"/>
      <c r="D12" s="75"/>
      <c r="E12" s="75"/>
      <c r="F12" s="75"/>
      <c r="G12" s="75"/>
      <c r="H12" s="75"/>
      <c r="I12" s="75"/>
      <c r="J12" s="46"/>
    </row>
    <row r="13" spans="1:10" s="24" customFormat="1" ht="7.5" customHeight="1" x14ac:dyDescent="0.25">
      <c r="A13" s="46"/>
      <c r="B13" s="63"/>
      <c r="C13" s="67"/>
      <c r="D13" s="75"/>
      <c r="E13" s="75"/>
      <c r="F13" s="75"/>
      <c r="G13" s="75"/>
      <c r="H13" s="75"/>
      <c r="I13" s="75"/>
      <c r="J13" s="46"/>
    </row>
    <row r="14" spans="1:10" ht="15" hidden="1" customHeight="1" x14ac:dyDescent="0.25">
      <c r="A14" s="46"/>
      <c r="B14" s="63"/>
      <c r="C14" s="67"/>
      <c r="D14" s="75"/>
      <c r="E14" s="75"/>
      <c r="F14" s="75"/>
      <c r="G14" s="75"/>
      <c r="H14" s="75"/>
      <c r="I14" s="75"/>
      <c r="J14" s="46"/>
    </row>
    <row r="15" spans="1:10" ht="15" hidden="1" customHeight="1" x14ac:dyDescent="0.25">
      <c r="A15" s="47"/>
      <c r="B15" s="58"/>
      <c r="C15" s="65"/>
      <c r="D15" s="76"/>
      <c r="E15" s="76"/>
      <c r="F15" s="76"/>
      <c r="G15" s="76"/>
      <c r="H15" s="76"/>
      <c r="I15" s="76"/>
      <c r="J15" s="47"/>
    </row>
    <row r="16" spans="1:10" s="24" customFormat="1" ht="35.25" customHeight="1" x14ac:dyDescent="0.25">
      <c r="A16" s="14">
        <v>3</v>
      </c>
      <c r="B16" s="14" t="s">
        <v>18</v>
      </c>
      <c r="C16" s="13">
        <v>50</v>
      </c>
      <c r="D16" s="23"/>
      <c r="E16" s="23"/>
      <c r="F16" s="23"/>
      <c r="G16" s="23">
        <f>SUM(C16*F16)</f>
        <v>0</v>
      </c>
      <c r="H16" s="23">
        <f t="shared" si="0"/>
        <v>0</v>
      </c>
      <c r="I16" s="23">
        <f t="shared" si="1"/>
        <v>0</v>
      </c>
      <c r="J16" s="14"/>
    </row>
    <row r="17" spans="1:10" s="24" customFormat="1" ht="31.5" customHeight="1" x14ac:dyDescent="0.25">
      <c r="A17" s="14">
        <v>4</v>
      </c>
      <c r="B17" s="22" t="s">
        <v>19</v>
      </c>
      <c r="C17" s="13">
        <v>30</v>
      </c>
      <c r="D17" s="23"/>
      <c r="E17" s="23"/>
      <c r="F17" s="23"/>
      <c r="G17" s="23">
        <f>SUM(C17*F17)</f>
        <v>0</v>
      </c>
      <c r="H17" s="23">
        <f t="shared" si="0"/>
        <v>0</v>
      </c>
      <c r="I17" s="23">
        <f t="shared" si="1"/>
        <v>0</v>
      </c>
      <c r="J17" s="14"/>
    </row>
    <row r="18" spans="1:10" ht="18.75" customHeight="1" x14ac:dyDescent="0.25">
      <c r="A18" s="45">
        <v>5</v>
      </c>
      <c r="B18" s="42" t="s">
        <v>7</v>
      </c>
      <c r="C18" s="51">
        <v>450</v>
      </c>
      <c r="D18" s="70"/>
      <c r="E18" s="70"/>
      <c r="F18" s="72">
        <f t="shared" ref="F18:F69" si="2">SUM(D18+E18)</f>
        <v>0</v>
      </c>
      <c r="G18" s="72">
        <f>SUM(C18*F18)</f>
        <v>0</v>
      </c>
      <c r="H18" s="72">
        <f t="shared" si="0"/>
        <v>0</v>
      </c>
      <c r="I18" s="72">
        <f t="shared" si="1"/>
        <v>0</v>
      </c>
      <c r="J18" s="51"/>
    </row>
    <row r="19" spans="1:10" x14ac:dyDescent="0.25">
      <c r="A19" s="47"/>
      <c r="B19" s="44"/>
      <c r="C19" s="53"/>
      <c r="D19" s="71"/>
      <c r="E19" s="71"/>
      <c r="F19" s="73"/>
      <c r="G19" s="73"/>
      <c r="H19" s="73"/>
      <c r="I19" s="73"/>
      <c r="J19" s="53"/>
    </row>
    <row r="20" spans="1:10" ht="15.75" customHeight="1" x14ac:dyDescent="0.25">
      <c r="A20" s="45">
        <v>6</v>
      </c>
      <c r="B20" s="42" t="s">
        <v>8</v>
      </c>
      <c r="C20" s="5">
        <v>1</v>
      </c>
      <c r="D20" s="10">
        <v>3.33</v>
      </c>
      <c r="E20" s="10">
        <v>4.5</v>
      </c>
      <c r="F20" s="9">
        <f t="shared" si="2"/>
        <v>7.83</v>
      </c>
      <c r="G20" s="9" t="e">
        <f>SUM(C20*#REF!*F20)</f>
        <v>#REF!</v>
      </c>
      <c r="H20" s="9" t="e">
        <f t="shared" si="0"/>
        <v>#REF!</v>
      </c>
      <c r="I20" s="9" t="e">
        <f t="shared" si="1"/>
        <v>#REF!</v>
      </c>
      <c r="J20" s="51"/>
    </row>
    <row r="21" spans="1:10" x14ac:dyDescent="0.25">
      <c r="A21" s="47"/>
      <c r="B21" s="44"/>
      <c r="C21" s="5">
        <v>1</v>
      </c>
      <c r="D21" s="10">
        <v>1.67</v>
      </c>
      <c r="E21" s="10">
        <v>2.4</v>
      </c>
      <c r="F21" s="9">
        <f t="shared" si="2"/>
        <v>4.07</v>
      </c>
      <c r="G21" s="9" t="e">
        <f>SUM(C21*#REF!*F21)</f>
        <v>#REF!</v>
      </c>
      <c r="H21" s="9" t="e">
        <f t="shared" si="0"/>
        <v>#REF!</v>
      </c>
      <c r="I21" s="9" t="e">
        <f t="shared" si="1"/>
        <v>#REF!</v>
      </c>
      <c r="J21" s="53"/>
    </row>
    <row r="22" spans="1:10" s="11" customFormat="1" x14ac:dyDescent="0.25">
      <c r="A22" s="45">
        <v>7</v>
      </c>
      <c r="B22" s="57" t="s">
        <v>33</v>
      </c>
      <c r="C22" s="4">
        <v>1</v>
      </c>
      <c r="D22" s="9">
        <v>3.33</v>
      </c>
      <c r="E22" s="9">
        <v>4.5</v>
      </c>
      <c r="F22" s="9">
        <f t="shared" si="2"/>
        <v>7.83</v>
      </c>
      <c r="G22" s="9" t="e">
        <f>SUM(C22*#REF!*F22)</f>
        <v>#REF!</v>
      </c>
      <c r="H22" s="9" t="e">
        <f t="shared" si="0"/>
        <v>#REF!</v>
      </c>
      <c r="I22" s="9" t="e">
        <f t="shared" si="1"/>
        <v>#REF!</v>
      </c>
      <c r="J22" s="54"/>
    </row>
    <row r="23" spans="1:10" s="11" customFormat="1" x14ac:dyDescent="0.25">
      <c r="A23" s="46"/>
      <c r="B23" s="63"/>
      <c r="C23" s="4">
        <v>1</v>
      </c>
      <c r="D23" s="9">
        <v>1.67</v>
      </c>
      <c r="E23" s="9">
        <v>2.4</v>
      </c>
      <c r="F23" s="9">
        <f t="shared" si="2"/>
        <v>4.07</v>
      </c>
      <c r="G23" s="9" t="e">
        <f>SUM(C23*#REF!*F23)</f>
        <v>#REF!</v>
      </c>
      <c r="H23" s="9" t="e">
        <f t="shared" si="0"/>
        <v>#REF!</v>
      </c>
      <c r="I23" s="9" t="e">
        <f t="shared" si="1"/>
        <v>#REF!</v>
      </c>
      <c r="J23" s="55"/>
    </row>
    <row r="24" spans="1:10" s="11" customFormat="1" x14ac:dyDescent="0.25">
      <c r="A24" s="46"/>
      <c r="B24" s="63"/>
      <c r="C24" s="4">
        <v>1</v>
      </c>
      <c r="D24" s="9">
        <v>1</v>
      </c>
      <c r="E24" s="9">
        <v>1.7</v>
      </c>
      <c r="F24" s="9">
        <f t="shared" si="2"/>
        <v>2.7</v>
      </c>
      <c r="G24" s="9" t="e">
        <f>SUM(C24*#REF!*F24)</f>
        <v>#REF!</v>
      </c>
      <c r="H24" s="9" t="e">
        <f t="shared" si="0"/>
        <v>#REF!</v>
      </c>
      <c r="I24" s="9" t="e">
        <f t="shared" si="1"/>
        <v>#REF!</v>
      </c>
      <c r="J24" s="55"/>
    </row>
    <row r="25" spans="1:10" s="11" customFormat="1" x14ac:dyDescent="0.25">
      <c r="A25" s="47"/>
      <c r="B25" s="58"/>
      <c r="C25" s="4">
        <v>1</v>
      </c>
      <c r="D25" s="9">
        <v>0.5</v>
      </c>
      <c r="E25" s="9">
        <v>0.8</v>
      </c>
      <c r="F25" s="9">
        <f t="shared" si="2"/>
        <v>1.3</v>
      </c>
      <c r="G25" s="9" t="e">
        <f>SUM(C25*#REF!*F25)</f>
        <v>#REF!</v>
      </c>
      <c r="H25" s="9" t="e">
        <f t="shared" si="0"/>
        <v>#REF!</v>
      </c>
      <c r="I25" s="9" t="e">
        <f t="shared" si="1"/>
        <v>#REF!</v>
      </c>
      <c r="J25" s="56"/>
    </row>
    <row r="26" spans="1:10" x14ac:dyDescent="0.25">
      <c r="A26" s="45">
        <v>8</v>
      </c>
      <c r="B26" s="57" t="s">
        <v>9</v>
      </c>
      <c r="C26" s="5">
        <v>2</v>
      </c>
      <c r="D26" s="10">
        <v>14.8</v>
      </c>
      <c r="E26" s="10">
        <v>16.5</v>
      </c>
      <c r="F26" s="9">
        <f t="shared" si="2"/>
        <v>31.3</v>
      </c>
      <c r="G26" s="9" t="e">
        <f>SUM(C26*#REF!*F26)</f>
        <v>#REF!</v>
      </c>
      <c r="H26" s="9" t="e">
        <f t="shared" si="0"/>
        <v>#REF!</v>
      </c>
      <c r="I26" s="9" t="e">
        <f t="shared" si="1"/>
        <v>#REF!</v>
      </c>
      <c r="J26" s="51"/>
    </row>
    <row r="27" spans="1:10" x14ac:dyDescent="0.25">
      <c r="A27" s="47"/>
      <c r="B27" s="58"/>
      <c r="C27" s="5">
        <v>1</v>
      </c>
      <c r="D27" s="10">
        <v>12.33</v>
      </c>
      <c r="E27" s="10">
        <v>15.2</v>
      </c>
      <c r="F27" s="9">
        <f t="shared" si="2"/>
        <v>27.53</v>
      </c>
      <c r="G27" s="9" t="e">
        <f>SUM(C27*#REF!*F27)</f>
        <v>#REF!</v>
      </c>
      <c r="H27" s="9" t="e">
        <f t="shared" si="0"/>
        <v>#REF!</v>
      </c>
      <c r="I27" s="9" t="e">
        <f t="shared" si="1"/>
        <v>#REF!</v>
      </c>
      <c r="J27" s="53"/>
    </row>
    <row r="28" spans="1:10" x14ac:dyDescent="0.25">
      <c r="A28" s="64">
        <v>9</v>
      </c>
      <c r="B28" s="60" t="s">
        <v>34</v>
      </c>
      <c r="C28" s="5">
        <v>8</v>
      </c>
      <c r="D28" s="10">
        <v>13.2</v>
      </c>
      <c r="E28" s="10">
        <v>3.1</v>
      </c>
      <c r="F28" s="9">
        <f t="shared" si="2"/>
        <v>16.3</v>
      </c>
      <c r="G28" s="9" t="e">
        <f>SUM(C28*#REF!*F28)</f>
        <v>#REF!</v>
      </c>
      <c r="H28" s="9" t="e">
        <f t="shared" si="0"/>
        <v>#REF!</v>
      </c>
      <c r="I28" s="9" t="e">
        <f t="shared" si="1"/>
        <v>#REF!</v>
      </c>
      <c r="J28" s="51"/>
    </row>
    <row r="29" spans="1:10" x14ac:dyDescent="0.25">
      <c r="A29" s="67"/>
      <c r="B29" s="61"/>
      <c r="C29" s="5">
        <v>6</v>
      </c>
      <c r="D29" s="10">
        <v>8.8000000000000007</v>
      </c>
      <c r="E29" s="10">
        <v>3.1</v>
      </c>
      <c r="F29" s="9">
        <f t="shared" si="2"/>
        <v>11.9</v>
      </c>
      <c r="G29" s="9" t="e">
        <f>SUM(C29*#REF!*F29)</f>
        <v>#REF!</v>
      </c>
      <c r="H29" s="9" t="e">
        <f t="shared" si="0"/>
        <v>#REF!</v>
      </c>
      <c r="I29" s="9" t="e">
        <f t="shared" si="1"/>
        <v>#REF!</v>
      </c>
      <c r="J29" s="52"/>
    </row>
    <row r="30" spans="1:10" x14ac:dyDescent="0.25">
      <c r="A30" s="67"/>
      <c r="B30" s="61"/>
      <c r="C30" s="5">
        <v>4</v>
      </c>
      <c r="D30" s="10">
        <v>6.6</v>
      </c>
      <c r="E30" s="10">
        <v>3.1</v>
      </c>
      <c r="F30" s="9">
        <f t="shared" si="2"/>
        <v>9.6999999999999993</v>
      </c>
      <c r="G30" s="9" t="e">
        <f>SUM(C30*#REF!*F30)</f>
        <v>#REF!</v>
      </c>
      <c r="H30" s="9" t="e">
        <f t="shared" si="0"/>
        <v>#REF!</v>
      </c>
      <c r="I30" s="9" t="e">
        <f t="shared" si="1"/>
        <v>#REF!</v>
      </c>
      <c r="J30" s="52"/>
    </row>
    <row r="31" spans="1:10" x14ac:dyDescent="0.25">
      <c r="A31" s="65"/>
      <c r="B31" s="62"/>
      <c r="C31" s="5">
        <v>1</v>
      </c>
      <c r="D31" s="10">
        <v>5.28</v>
      </c>
      <c r="E31" s="10">
        <v>3.1</v>
      </c>
      <c r="F31" s="9">
        <f t="shared" si="2"/>
        <v>8.3800000000000008</v>
      </c>
      <c r="G31" s="9" t="e">
        <f>SUM(C31*#REF!*F31)</f>
        <v>#REF!</v>
      </c>
      <c r="H31" s="9" t="e">
        <f t="shared" si="0"/>
        <v>#REF!</v>
      </c>
      <c r="I31" s="9" t="e">
        <f t="shared" si="1"/>
        <v>#REF!</v>
      </c>
      <c r="J31" s="53"/>
    </row>
    <row r="32" spans="1:10" x14ac:dyDescent="0.25">
      <c r="A32" s="1">
        <v>10</v>
      </c>
      <c r="B32" s="1" t="s">
        <v>10</v>
      </c>
      <c r="C32" s="5">
        <v>2</v>
      </c>
      <c r="D32" s="10">
        <v>0.15</v>
      </c>
      <c r="E32" s="10">
        <v>0.35</v>
      </c>
      <c r="F32" s="9">
        <f t="shared" si="2"/>
        <v>0.5</v>
      </c>
      <c r="G32" s="9" t="e">
        <f>SUM(C32*#REF!*F32)</f>
        <v>#REF!</v>
      </c>
      <c r="H32" s="9" t="e">
        <f t="shared" si="0"/>
        <v>#REF!</v>
      </c>
      <c r="I32" s="9" t="e">
        <f t="shared" si="1"/>
        <v>#REF!</v>
      </c>
      <c r="J32" s="1"/>
    </row>
    <row r="33" spans="1:10" x14ac:dyDescent="0.25">
      <c r="A33" s="1">
        <v>11</v>
      </c>
      <c r="B33" s="1" t="s">
        <v>11</v>
      </c>
      <c r="C33" s="5">
        <v>1</v>
      </c>
      <c r="D33" s="10">
        <v>0.3</v>
      </c>
      <c r="E33" s="10">
        <v>0.8</v>
      </c>
      <c r="F33" s="9">
        <f t="shared" si="2"/>
        <v>1.1000000000000001</v>
      </c>
      <c r="G33" s="9" t="e">
        <f>SUM(C33*#REF!*F33)</f>
        <v>#REF!</v>
      </c>
      <c r="H33" s="9" t="e">
        <f t="shared" si="0"/>
        <v>#REF!</v>
      </c>
      <c r="I33" s="9" t="e">
        <f t="shared" si="1"/>
        <v>#REF!</v>
      </c>
      <c r="J33" s="1"/>
    </row>
    <row r="34" spans="1:10" x14ac:dyDescent="0.25">
      <c r="A34" s="1">
        <v>12</v>
      </c>
      <c r="B34" s="1" t="s">
        <v>12</v>
      </c>
      <c r="C34" s="5">
        <v>1</v>
      </c>
      <c r="D34" s="10">
        <v>0.2</v>
      </c>
      <c r="E34" s="10">
        <v>0.5</v>
      </c>
      <c r="F34" s="9">
        <f t="shared" si="2"/>
        <v>0.7</v>
      </c>
      <c r="G34" s="9" t="e">
        <f>SUM(C34*#REF!*F34)</f>
        <v>#REF!</v>
      </c>
      <c r="H34" s="9" t="e">
        <f t="shared" si="0"/>
        <v>#REF!</v>
      </c>
      <c r="I34" s="9" t="e">
        <f t="shared" si="1"/>
        <v>#REF!</v>
      </c>
      <c r="J34" s="1"/>
    </row>
    <row r="35" spans="1:10" x14ac:dyDescent="0.25">
      <c r="A35" s="1">
        <v>13</v>
      </c>
      <c r="B35" s="1" t="s">
        <v>13</v>
      </c>
      <c r="C35" s="5">
        <v>4</v>
      </c>
      <c r="D35" s="10">
        <v>0.2</v>
      </c>
      <c r="E35" s="10">
        <v>0.5</v>
      </c>
      <c r="F35" s="9">
        <f t="shared" si="2"/>
        <v>0.7</v>
      </c>
      <c r="G35" s="9" t="e">
        <f>SUM(C35*#REF!*F35)</f>
        <v>#REF!</v>
      </c>
      <c r="H35" s="9" t="e">
        <f t="shared" si="0"/>
        <v>#REF!</v>
      </c>
      <c r="I35" s="9" t="e">
        <f t="shared" si="1"/>
        <v>#REF!</v>
      </c>
      <c r="J35" s="1"/>
    </row>
    <row r="36" spans="1:10" x14ac:dyDescent="0.25">
      <c r="A36" s="1">
        <v>14</v>
      </c>
      <c r="B36" s="1" t="s">
        <v>14</v>
      </c>
      <c r="C36" s="5">
        <v>1</v>
      </c>
      <c r="D36" s="10">
        <v>0.3</v>
      </c>
      <c r="E36" s="10">
        <v>1.5</v>
      </c>
      <c r="F36" s="9">
        <f t="shared" si="2"/>
        <v>1.8</v>
      </c>
      <c r="G36" s="9" t="e">
        <f>SUM(C36*#REF!*F36)</f>
        <v>#REF!</v>
      </c>
      <c r="H36" s="9" t="e">
        <f t="shared" si="0"/>
        <v>#REF!</v>
      </c>
      <c r="I36" s="9" t="e">
        <f t="shared" si="1"/>
        <v>#REF!</v>
      </c>
      <c r="J36" s="1"/>
    </row>
    <row r="37" spans="1:10" x14ac:dyDescent="0.25">
      <c r="A37" s="1">
        <v>15</v>
      </c>
      <c r="B37" s="1" t="s">
        <v>15</v>
      </c>
      <c r="C37" s="5">
        <v>1</v>
      </c>
      <c r="D37" s="10">
        <v>0.2</v>
      </c>
      <c r="E37" s="10">
        <v>0.55000000000000004</v>
      </c>
      <c r="F37" s="9">
        <f t="shared" si="2"/>
        <v>0.75</v>
      </c>
      <c r="G37" s="9" t="e">
        <f>SUM(C37*#REF!*F37)</f>
        <v>#REF!</v>
      </c>
      <c r="H37" s="9" t="e">
        <f t="shared" si="0"/>
        <v>#REF!</v>
      </c>
      <c r="I37" s="9" t="e">
        <f t="shared" si="1"/>
        <v>#REF!</v>
      </c>
      <c r="J37" s="1"/>
    </row>
    <row r="38" spans="1:10" ht="18" customHeight="1" x14ac:dyDescent="0.25">
      <c r="A38" s="45">
        <v>16</v>
      </c>
      <c r="B38" s="60" t="s">
        <v>16</v>
      </c>
      <c r="C38" s="5">
        <v>1</v>
      </c>
      <c r="D38" s="10">
        <v>3</v>
      </c>
      <c r="E38" s="10">
        <v>2.1</v>
      </c>
      <c r="F38" s="9">
        <f t="shared" si="2"/>
        <v>5.0999999999999996</v>
      </c>
      <c r="G38" s="9" t="e">
        <f>SUM(C38*#REF!*F38)</f>
        <v>#REF!</v>
      </c>
      <c r="H38" s="9" t="e">
        <f t="shared" si="0"/>
        <v>#REF!</v>
      </c>
      <c r="I38" s="9" t="e">
        <f t="shared" si="1"/>
        <v>#REF!</v>
      </c>
      <c r="J38" s="51"/>
    </row>
    <row r="39" spans="1:10" x14ac:dyDescent="0.25">
      <c r="A39" s="46"/>
      <c r="B39" s="61"/>
      <c r="C39" s="5">
        <v>1</v>
      </c>
      <c r="D39" s="10">
        <v>1.5</v>
      </c>
      <c r="E39" s="10">
        <v>1.6</v>
      </c>
      <c r="F39" s="9">
        <f t="shared" si="2"/>
        <v>3.1</v>
      </c>
      <c r="G39" s="9" t="e">
        <f>SUM(C39*#REF!*F39)</f>
        <v>#REF!</v>
      </c>
      <c r="H39" s="9" t="e">
        <f t="shared" si="0"/>
        <v>#REF!</v>
      </c>
      <c r="I39" s="9" t="e">
        <f t="shared" si="1"/>
        <v>#REF!</v>
      </c>
      <c r="J39" s="52"/>
    </row>
    <row r="40" spans="1:10" x14ac:dyDescent="0.25">
      <c r="A40" s="47"/>
      <c r="B40" s="62"/>
      <c r="C40" s="5">
        <v>1</v>
      </c>
      <c r="D40" s="10">
        <v>0.75</v>
      </c>
      <c r="E40" s="10">
        <v>1.3</v>
      </c>
      <c r="F40" s="9">
        <f t="shared" si="2"/>
        <v>2.0499999999999998</v>
      </c>
      <c r="G40" s="9" t="e">
        <f>SUM(C40*#REF!*F40)</f>
        <v>#REF!</v>
      </c>
      <c r="H40" s="9" t="e">
        <f t="shared" si="0"/>
        <v>#REF!</v>
      </c>
      <c r="I40" s="9" t="e">
        <f t="shared" si="1"/>
        <v>#REF!</v>
      </c>
      <c r="J40" s="53"/>
    </row>
    <row r="41" spans="1:10" x14ac:dyDescent="0.25">
      <c r="A41" s="45">
        <v>17</v>
      </c>
      <c r="B41" s="60" t="s">
        <v>20</v>
      </c>
      <c r="C41" s="5">
        <v>1</v>
      </c>
      <c r="D41" s="10">
        <v>3</v>
      </c>
      <c r="E41" s="10">
        <v>2.7</v>
      </c>
      <c r="F41" s="9">
        <f t="shared" si="2"/>
        <v>5.7</v>
      </c>
      <c r="G41" s="9" t="e">
        <f>SUM(C41*#REF!*F41)</f>
        <v>#REF!</v>
      </c>
      <c r="H41" s="9" t="e">
        <f t="shared" si="0"/>
        <v>#REF!</v>
      </c>
      <c r="I41" s="9" t="e">
        <f t="shared" si="1"/>
        <v>#REF!</v>
      </c>
      <c r="J41" s="51"/>
    </row>
    <row r="42" spans="1:10" x14ac:dyDescent="0.25">
      <c r="A42" s="46"/>
      <c r="B42" s="61"/>
      <c r="C42" s="5">
        <v>1</v>
      </c>
      <c r="D42" s="10">
        <v>1.5</v>
      </c>
      <c r="E42" s="10">
        <v>2.2999999999999998</v>
      </c>
      <c r="F42" s="9">
        <f t="shared" si="2"/>
        <v>3.8</v>
      </c>
      <c r="G42" s="9" t="e">
        <f>SUM(C42*#REF!*F42)</f>
        <v>#REF!</v>
      </c>
      <c r="H42" s="9" t="e">
        <f t="shared" si="0"/>
        <v>#REF!</v>
      </c>
      <c r="I42" s="9" t="e">
        <f t="shared" si="1"/>
        <v>#REF!</v>
      </c>
      <c r="J42" s="52"/>
    </row>
    <row r="43" spans="1:10" x14ac:dyDescent="0.25">
      <c r="A43" s="47"/>
      <c r="B43" s="62"/>
      <c r="C43" s="5">
        <v>1</v>
      </c>
      <c r="D43" s="10">
        <v>0.75</v>
      </c>
      <c r="E43" s="10">
        <v>1.8</v>
      </c>
      <c r="F43" s="9">
        <f t="shared" si="2"/>
        <v>2.5499999999999998</v>
      </c>
      <c r="G43" s="9" t="e">
        <f>SUM(C43*#REF!*F43)</f>
        <v>#REF!</v>
      </c>
      <c r="H43" s="9" t="e">
        <f t="shared" si="0"/>
        <v>#REF!</v>
      </c>
      <c r="I43" s="9" t="e">
        <f t="shared" si="1"/>
        <v>#REF!</v>
      </c>
      <c r="J43" s="53"/>
    </row>
    <row r="44" spans="1:10" x14ac:dyDescent="0.25">
      <c r="A44" s="64">
        <v>18</v>
      </c>
      <c r="B44" s="57" t="s">
        <v>21</v>
      </c>
      <c r="C44" s="5">
        <v>1</v>
      </c>
      <c r="D44" s="10">
        <v>0.15</v>
      </c>
      <c r="E44" s="10">
        <v>0.6</v>
      </c>
      <c r="F44" s="9">
        <f t="shared" si="2"/>
        <v>0.75</v>
      </c>
      <c r="G44" s="9" t="e">
        <f>SUM(C44*#REF!*F44)</f>
        <v>#REF!</v>
      </c>
      <c r="H44" s="9" t="e">
        <f t="shared" si="0"/>
        <v>#REF!</v>
      </c>
      <c r="I44" s="9" t="e">
        <f t="shared" si="1"/>
        <v>#REF!</v>
      </c>
      <c r="J44" s="51"/>
    </row>
    <row r="45" spans="1:10" x14ac:dyDescent="0.25">
      <c r="A45" s="65"/>
      <c r="B45" s="58"/>
      <c r="C45" s="5">
        <v>1</v>
      </c>
      <c r="D45" s="10">
        <v>0.08</v>
      </c>
      <c r="E45" s="10">
        <v>0.4</v>
      </c>
      <c r="F45" s="9">
        <f t="shared" si="2"/>
        <v>0.48000000000000004</v>
      </c>
      <c r="G45" s="9" t="e">
        <f>SUM(C45*#REF!*F45)</f>
        <v>#REF!</v>
      </c>
      <c r="H45" s="9" t="e">
        <f t="shared" si="0"/>
        <v>#REF!</v>
      </c>
      <c r="I45" s="9" t="e">
        <f t="shared" si="1"/>
        <v>#REF!</v>
      </c>
      <c r="J45" s="53"/>
    </row>
    <row r="46" spans="1:10" x14ac:dyDescent="0.25">
      <c r="A46" s="1">
        <v>19</v>
      </c>
      <c r="B46" s="1" t="s">
        <v>35</v>
      </c>
      <c r="C46" s="5">
        <v>1</v>
      </c>
      <c r="D46" s="10">
        <v>0.15</v>
      </c>
      <c r="E46" s="10">
        <v>0.6</v>
      </c>
      <c r="F46" s="9">
        <f t="shared" si="2"/>
        <v>0.75</v>
      </c>
      <c r="G46" s="9" t="e">
        <f>SUM(C46*#REF!*F46)</f>
        <v>#REF!</v>
      </c>
      <c r="H46" s="9" t="e">
        <f t="shared" si="0"/>
        <v>#REF!</v>
      </c>
      <c r="I46" s="9" t="e">
        <f t="shared" si="1"/>
        <v>#REF!</v>
      </c>
      <c r="J46" s="1"/>
    </row>
    <row r="47" spans="1:10" ht="30" x14ac:dyDescent="0.25">
      <c r="A47" s="3">
        <v>20</v>
      </c>
      <c r="B47" s="2" t="s">
        <v>22</v>
      </c>
      <c r="C47" s="13">
        <v>2</v>
      </c>
      <c r="D47" s="23">
        <v>30</v>
      </c>
      <c r="E47" s="23">
        <v>40</v>
      </c>
      <c r="F47" s="23">
        <f t="shared" si="2"/>
        <v>70</v>
      </c>
      <c r="G47" s="9" t="e">
        <f>SUM(C47*#REF!*F47)</f>
        <v>#REF!</v>
      </c>
      <c r="H47" s="9" t="e">
        <f t="shared" si="0"/>
        <v>#REF!</v>
      </c>
      <c r="I47" s="9" t="e">
        <f t="shared" si="1"/>
        <v>#REF!</v>
      </c>
      <c r="J47" s="1"/>
    </row>
    <row r="48" spans="1:10" x14ac:dyDescent="0.25">
      <c r="A48" s="48">
        <v>21</v>
      </c>
      <c r="B48" s="68" t="s">
        <v>23</v>
      </c>
      <c r="C48" s="5">
        <v>1</v>
      </c>
      <c r="D48" s="10">
        <v>4</v>
      </c>
      <c r="E48" s="10">
        <v>3</v>
      </c>
      <c r="F48" s="9">
        <f t="shared" si="2"/>
        <v>7</v>
      </c>
      <c r="G48" s="9" t="e">
        <f>SUM(C48*#REF!*F48)</f>
        <v>#REF!</v>
      </c>
      <c r="H48" s="9" t="e">
        <f t="shared" si="0"/>
        <v>#REF!</v>
      </c>
      <c r="I48" s="9" t="e">
        <f t="shared" si="1"/>
        <v>#REF!</v>
      </c>
      <c r="J48" s="51"/>
    </row>
    <row r="49" spans="1:10" x14ac:dyDescent="0.25">
      <c r="A49" s="50"/>
      <c r="B49" s="69"/>
      <c r="C49" s="5">
        <v>2</v>
      </c>
      <c r="D49" s="10">
        <v>0.8</v>
      </c>
      <c r="E49" s="10">
        <v>2.5</v>
      </c>
      <c r="F49" s="9">
        <f t="shared" si="2"/>
        <v>3.3</v>
      </c>
      <c r="G49" s="9" t="e">
        <f>SUM(C49*#REF!*F49)</f>
        <v>#REF!</v>
      </c>
      <c r="H49" s="9" t="e">
        <f t="shared" si="0"/>
        <v>#REF!</v>
      </c>
      <c r="I49" s="9" t="e">
        <f t="shared" si="1"/>
        <v>#REF!</v>
      </c>
      <c r="J49" s="53"/>
    </row>
    <row r="50" spans="1:10" ht="14.25" customHeight="1" x14ac:dyDescent="0.25">
      <c r="A50" s="45">
        <v>22</v>
      </c>
      <c r="B50" s="42" t="s">
        <v>36</v>
      </c>
      <c r="C50" s="5">
        <v>1</v>
      </c>
      <c r="D50" s="10">
        <v>2.4</v>
      </c>
      <c r="E50" s="10">
        <v>3.4</v>
      </c>
      <c r="F50" s="9">
        <f t="shared" si="2"/>
        <v>5.8</v>
      </c>
      <c r="G50" s="9" t="e">
        <f>SUM(C50*#REF!*F50)</f>
        <v>#REF!</v>
      </c>
      <c r="H50" s="9" t="e">
        <f t="shared" si="0"/>
        <v>#REF!</v>
      </c>
      <c r="I50" s="9" t="e">
        <f t="shared" si="1"/>
        <v>#REF!</v>
      </c>
      <c r="J50" s="51"/>
    </row>
    <row r="51" spans="1:10" ht="30" customHeight="1" x14ac:dyDescent="0.25">
      <c r="A51" s="47"/>
      <c r="B51" s="44"/>
      <c r="C51" s="5">
        <v>1</v>
      </c>
      <c r="D51" s="23">
        <v>1.2</v>
      </c>
      <c r="E51" s="23">
        <v>2.6</v>
      </c>
      <c r="F51" s="23">
        <f t="shared" si="2"/>
        <v>3.8</v>
      </c>
      <c r="G51" s="9" t="e">
        <f>SUM(C51*#REF!*F51)</f>
        <v>#REF!</v>
      </c>
      <c r="H51" s="9" t="e">
        <f t="shared" si="0"/>
        <v>#REF!</v>
      </c>
      <c r="I51" s="9" t="e">
        <f t="shared" si="1"/>
        <v>#REF!</v>
      </c>
      <c r="J51" s="53"/>
    </row>
    <row r="52" spans="1:10" ht="29.25" customHeight="1" x14ac:dyDescent="0.25">
      <c r="A52" s="48">
        <v>23</v>
      </c>
      <c r="B52" s="42" t="s">
        <v>37</v>
      </c>
      <c r="C52" s="5">
        <v>1</v>
      </c>
      <c r="D52" s="10">
        <v>10</v>
      </c>
      <c r="E52" s="10">
        <v>2.5</v>
      </c>
      <c r="F52" s="9">
        <f t="shared" si="2"/>
        <v>12.5</v>
      </c>
      <c r="G52" s="9" t="e">
        <f>SUM(C52*#REF!*F52)</f>
        <v>#REF!</v>
      </c>
      <c r="H52" s="9" t="e">
        <f t="shared" si="0"/>
        <v>#REF!</v>
      </c>
      <c r="I52" s="9" t="e">
        <f t="shared" si="1"/>
        <v>#REF!</v>
      </c>
      <c r="J52" s="51"/>
    </row>
    <row r="53" spans="1:10" ht="32.25" customHeight="1" x14ac:dyDescent="0.25">
      <c r="A53" s="49"/>
      <c r="B53" s="43"/>
      <c r="C53" s="5">
        <v>1</v>
      </c>
      <c r="D53" s="10">
        <v>5</v>
      </c>
      <c r="E53" s="10">
        <v>2.5</v>
      </c>
      <c r="F53" s="9">
        <f t="shared" si="2"/>
        <v>7.5</v>
      </c>
      <c r="G53" s="9" t="e">
        <f>SUM(C53*#REF!*F53)</f>
        <v>#REF!</v>
      </c>
      <c r="H53" s="9" t="e">
        <f t="shared" si="0"/>
        <v>#REF!</v>
      </c>
      <c r="I53" s="9" t="e">
        <f t="shared" si="1"/>
        <v>#REF!</v>
      </c>
      <c r="J53" s="52"/>
    </row>
    <row r="54" spans="1:10" ht="32.25" customHeight="1" x14ac:dyDescent="0.25">
      <c r="A54" s="50"/>
      <c r="B54" s="44"/>
      <c r="C54" s="5">
        <v>1</v>
      </c>
      <c r="D54" s="10">
        <v>2.5</v>
      </c>
      <c r="E54" s="10">
        <v>2.5</v>
      </c>
      <c r="F54" s="9">
        <f t="shared" si="2"/>
        <v>5</v>
      </c>
      <c r="G54" s="9" t="e">
        <f>SUM(C54*#REF!*F54)</f>
        <v>#REF!</v>
      </c>
      <c r="H54" s="9" t="e">
        <f t="shared" si="0"/>
        <v>#REF!</v>
      </c>
      <c r="I54" s="9" t="e">
        <f t="shared" si="1"/>
        <v>#REF!</v>
      </c>
      <c r="J54" s="53"/>
    </row>
    <row r="55" spans="1:10" ht="32.25" customHeight="1" x14ac:dyDescent="0.25">
      <c r="A55" s="48">
        <v>24</v>
      </c>
      <c r="B55" s="42" t="s">
        <v>24</v>
      </c>
      <c r="C55" s="5">
        <v>1</v>
      </c>
      <c r="D55" s="10">
        <v>10</v>
      </c>
      <c r="E55" s="10">
        <v>2.5</v>
      </c>
      <c r="F55" s="9">
        <f t="shared" si="2"/>
        <v>12.5</v>
      </c>
      <c r="G55" s="9" t="e">
        <f>SUM(C55*#REF!*F55)</f>
        <v>#REF!</v>
      </c>
      <c r="H55" s="9" t="e">
        <f t="shared" si="0"/>
        <v>#REF!</v>
      </c>
      <c r="I55" s="9" t="e">
        <f t="shared" si="1"/>
        <v>#REF!</v>
      </c>
      <c r="J55" s="51"/>
    </row>
    <row r="56" spans="1:10" ht="19.5" customHeight="1" x14ac:dyDescent="0.25">
      <c r="A56" s="49"/>
      <c r="B56" s="43"/>
      <c r="C56" s="5">
        <v>1</v>
      </c>
      <c r="D56" s="10">
        <v>6.25</v>
      </c>
      <c r="E56" s="10">
        <v>2.5</v>
      </c>
      <c r="F56" s="9">
        <f t="shared" si="2"/>
        <v>8.75</v>
      </c>
      <c r="G56" s="9" t="e">
        <f>SUM(C56*#REF!*F56)</f>
        <v>#REF!</v>
      </c>
      <c r="H56" s="9" t="e">
        <f t="shared" si="0"/>
        <v>#REF!</v>
      </c>
      <c r="I56" s="9" t="e">
        <f t="shared" si="1"/>
        <v>#REF!</v>
      </c>
      <c r="J56" s="52"/>
    </row>
    <row r="57" spans="1:10" ht="20.25" customHeight="1" x14ac:dyDescent="0.25">
      <c r="A57" s="50"/>
      <c r="B57" s="44"/>
      <c r="C57" s="13">
        <v>1</v>
      </c>
      <c r="D57" s="10">
        <v>3.33</v>
      </c>
      <c r="E57" s="10">
        <v>2.5</v>
      </c>
      <c r="F57" s="9">
        <f t="shared" si="2"/>
        <v>5.83</v>
      </c>
      <c r="G57" s="9" t="e">
        <f>SUM(C57*#REF!*F57)</f>
        <v>#REF!</v>
      </c>
      <c r="H57" s="9" t="e">
        <f t="shared" si="0"/>
        <v>#REF!</v>
      </c>
      <c r="I57" s="9" t="e">
        <f t="shared" si="1"/>
        <v>#REF!</v>
      </c>
      <c r="J57" s="53"/>
    </row>
    <row r="58" spans="1:10" ht="17.25" customHeight="1" x14ac:dyDescent="0.25">
      <c r="A58" s="45">
        <v>25</v>
      </c>
      <c r="B58" s="42" t="s">
        <v>38</v>
      </c>
      <c r="C58" s="5">
        <v>1</v>
      </c>
      <c r="D58" s="10">
        <v>10</v>
      </c>
      <c r="E58" s="10">
        <v>7.5</v>
      </c>
      <c r="F58" s="9">
        <f t="shared" si="2"/>
        <v>17.5</v>
      </c>
      <c r="G58" s="9" t="e">
        <f>SUM(C58*#REF!*F58)</f>
        <v>#REF!</v>
      </c>
      <c r="H58" s="9" t="e">
        <f t="shared" si="0"/>
        <v>#REF!</v>
      </c>
      <c r="I58" s="9" t="e">
        <f t="shared" si="1"/>
        <v>#REF!</v>
      </c>
      <c r="J58" s="51"/>
    </row>
    <row r="59" spans="1:10" x14ac:dyDescent="0.25">
      <c r="A59" s="46"/>
      <c r="B59" s="43"/>
      <c r="C59" s="5">
        <v>2</v>
      </c>
      <c r="D59" s="10">
        <v>5</v>
      </c>
      <c r="E59" s="10">
        <v>5.7</v>
      </c>
      <c r="F59" s="9">
        <f t="shared" si="2"/>
        <v>10.7</v>
      </c>
      <c r="G59" s="9" t="e">
        <f>SUM(C59*#REF!*F59)</f>
        <v>#REF!</v>
      </c>
      <c r="H59" s="9" t="e">
        <f t="shared" si="0"/>
        <v>#REF!</v>
      </c>
      <c r="I59" s="9" t="e">
        <f t="shared" si="1"/>
        <v>#REF!</v>
      </c>
      <c r="J59" s="52"/>
    </row>
    <row r="60" spans="1:10" x14ac:dyDescent="0.25">
      <c r="A60" s="46"/>
      <c r="B60" s="43"/>
      <c r="C60" s="5">
        <v>3</v>
      </c>
      <c r="D60" s="10">
        <v>3.33</v>
      </c>
      <c r="E60" s="10">
        <v>5.6</v>
      </c>
      <c r="F60" s="9">
        <f t="shared" si="2"/>
        <v>8.93</v>
      </c>
      <c r="G60" s="9" t="e">
        <f>SUM(C60*#REF!*F60)</f>
        <v>#REF!</v>
      </c>
      <c r="H60" s="9" t="e">
        <f t="shared" si="0"/>
        <v>#REF!</v>
      </c>
      <c r="I60" s="9" t="e">
        <f t="shared" si="1"/>
        <v>#REF!</v>
      </c>
      <c r="J60" s="52"/>
    </row>
    <row r="61" spans="1:10" x14ac:dyDescent="0.25">
      <c r="A61" s="46"/>
      <c r="B61" s="43"/>
      <c r="C61" s="5">
        <v>4</v>
      </c>
      <c r="D61" s="10">
        <v>2.5</v>
      </c>
      <c r="E61" s="10">
        <v>5.3</v>
      </c>
      <c r="F61" s="9">
        <f t="shared" si="2"/>
        <v>7.8</v>
      </c>
      <c r="G61" s="9" t="e">
        <f>SUM(C61*#REF!*F61)</f>
        <v>#REF!</v>
      </c>
      <c r="H61" s="9" t="e">
        <f t="shared" si="0"/>
        <v>#REF!</v>
      </c>
      <c r="I61" s="9" t="e">
        <f t="shared" si="1"/>
        <v>#REF!</v>
      </c>
      <c r="J61" s="52"/>
    </row>
    <row r="62" spans="1:10" x14ac:dyDescent="0.25">
      <c r="A62" s="46"/>
      <c r="B62" s="43"/>
      <c r="C62" s="5">
        <v>2</v>
      </c>
      <c r="D62" s="10">
        <v>1.67</v>
      </c>
      <c r="E62" s="10">
        <v>4.03</v>
      </c>
      <c r="F62" s="9">
        <f t="shared" si="2"/>
        <v>5.7</v>
      </c>
      <c r="G62" s="9" t="e">
        <f>SUM(C62*#REF!*F62)</f>
        <v>#REF!</v>
      </c>
      <c r="H62" s="9" t="e">
        <f t="shared" si="0"/>
        <v>#REF!</v>
      </c>
      <c r="I62" s="9" t="e">
        <f t="shared" si="1"/>
        <v>#REF!</v>
      </c>
      <c r="J62" s="52"/>
    </row>
    <row r="63" spans="1:10" ht="14.25" customHeight="1" x14ac:dyDescent="0.25">
      <c r="A63" s="47"/>
      <c r="B63" s="44"/>
      <c r="C63" s="5">
        <v>1</v>
      </c>
      <c r="D63" s="10">
        <v>0.83</v>
      </c>
      <c r="E63" s="10">
        <v>2.2999999999999998</v>
      </c>
      <c r="F63" s="9">
        <f t="shared" si="2"/>
        <v>3.13</v>
      </c>
      <c r="G63" s="9" t="e">
        <f>SUM(C63*#REF!*F63)</f>
        <v>#REF!</v>
      </c>
      <c r="H63" s="9" t="e">
        <f t="shared" si="0"/>
        <v>#REF!</v>
      </c>
      <c r="I63" s="9" t="e">
        <f t="shared" si="1"/>
        <v>#REF!</v>
      </c>
      <c r="J63" s="53"/>
    </row>
    <row r="64" spans="1:10" s="24" customFormat="1" ht="30" customHeight="1" x14ac:dyDescent="0.25">
      <c r="A64" s="14">
        <v>26</v>
      </c>
      <c r="B64" s="22" t="s">
        <v>25</v>
      </c>
      <c r="C64" s="13">
        <v>1</v>
      </c>
      <c r="D64" s="23">
        <v>10</v>
      </c>
      <c r="E64" s="23">
        <v>7.5</v>
      </c>
      <c r="F64" s="23">
        <f t="shared" si="2"/>
        <v>17.5</v>
      </c>
      <c r="G64" s="23" t="e">
        <f>SUM(C64*#REF!*F64)</f>
        <v>#REF!</v>
      </c>
      <c r="H64" s="9" t="e">
        <f t="shared" si="0"/>
        <v>#REF!</v>
      </c>
      <c r="I64" s="9" t="e">
        <f t="shared" si="1"/>
        <v>#REF!</v>
      </c>
      <c r="J64" s="14"/>
    </row>
    <row r="65" spans="1:10" s="26" customFormat="1" ht="30" x14ac:dyDescent="0.25">
      <c r="A65" s="12">
        <v>27</v>
      </c>
      <c r="B65" s="27" t="s">
        <v>26</v>
      </c>
      <c r="C65" s="13">
        <v>1</v>
      </c>
      <c r="D65" s="25">
        <v>4</v>
      </c>
      <c r="E65" s="25">
        <v>5.7</v>
      </c>
      <c r="F65" s="25">
        <f t="shared" si="2"/>
        <v>9.6999999999999993</v>
      </c>
      <c r="G65" s="25" t="e">
        <f>SUM(C65*#REF!*F65)</f>
        <v>#REF!</v>
      </c>
      <c r="H65" s="9" t="e">
        <f t="shared" si="0"/>
        <v>#REF!</v>
      </c>
      <c r="I65" s="9" t="e">
        <f t="shared" si="1"/>
        <v>#REF!</v>
      </c>
      <c r="J65" s="12"/>
    </row>
    <row r="66" spans="1:10" s="26" customFormat="1" ht="30" x14ac:dyDescent="0.25">
      <c r="A66" s="12">
        <v>28</v>
      </c>
      <c r="B66" s="27" t="s">
        <v>27</v>
      </c>
      <c r="C66" s="13">
        <v>4</v>
      </c>
      <c r="D66" s="25">
        <v>400</v>
      </c>
      <c r="E66" s="25">
        <v>600</v>
      </c>
      <c r="F66" s="25">
        <f t="shared" si="2"/>
        <v>1000</v>
      </c>
      <c r="G66" s="25" t="e">
        <f>SUM(C66*#REF!*F66)</f>
        <v>#REF!</v>
      </c>
      <c r="H66" s="9" t="e">
        <f t="shared" si="0"/>
        <v>#REF!</v>
      </c>
      <c r="I66" s="9" t="e">
        <f t="shared" si="1"/>
        <v>#REF!</v>
      </c>
      <c r="J66" s="12"/>
    </row>
    <row r="67" spans="1:10" s="24" customFormat="1" ht="30" x14ac:dyDescent="0.25">
      <c r="A67" s="14">
        <v>29</v>
      </c>
      <c r="B67" s="22" t="s">
        <v>28</v>
      </c>
      <c r="C67" s="13">
        <v>2</v>
      </c>
      <c r="D67" s="23">
        <v>400</v>
      </c>
      <c r="E67" s="23">
        <v>2000</v>
      </c>
      <c r="F67" s="23">
        <f t="shared" si="2"/>
        <v>2400</v>
      </c>
      <c r="G67" s="23" t="e">
        <f>SUM(C67*#REF!*F67)</f>
        <v>#REF!</v>
      </c>
      <c r="H67" s="9" t="e">
        <f t="shared" si="0"/>
        <v>#REF!</v>
      </c>
      <c r="I67" s="9" t="e">
        <f t="shared" si="1"/>
        <v>#REF!</v>
      </c>
      <c r="J67" s="14"/>
    </row>
    <row r="68" spans="1:10" s="24" customFormat="1" ht="30" x14ac:dyDescent="0.25">
      <c r="A68" s="14">
        <v>30</v>
      </c>
      <c r="B68" s="22" t="s">
        <v>41</v>
      </c>
      <c r="C68" s="13">
        <v>10</v>
      </c>
      <c r="D68" s="23">
        <v>120</v>
      </c>
      <c r="E68" s="23">
        <v>0</v>
      </c>
      <c r="F68" s="23">
        <f t="shared" si="2"/>
        <v>120</v>
      </c>
      <c r="G68" s="23" t="e">
        <f>SUM(C68*#REF!*F68)</f>
        <v>#REF!</v>
      </c>
      <c r="H68" s="9" t="e">
        <f t="shared" si="0"/>
        <v>#REF!</v>
      </c>
      <c r="I68" s="9" t="e">
        <f t="shared" si="1"/>
        <v>#REF!</v>
      </c>
      <c r="J68" s="14"/>
    </row>
    <row r="69" spans="1:10" s="31" customFormat="1" ht="29.25" customHeight="1" x14ac:dyDescent="0.25">
      <c r="A69" s="28"/>
      <c r="B69" s="28"/>
      <c r="C69" s="29"/>
      <c r="D69" s="30">
        <f>SUM(D6:D68)</f>
        <v>1117.5500000000002</v>
      </c>
      <c r="E69" s="30">
        <f>SUM(E6:E68)</f>
        <v>2788.13</v>
      </c>
      <c r="F69" s="30">
        <f t="shared" si="2"/>
        <v>3905.6800000000003</v>
      </c>
      <c r="G69" s="30" t="e">
        <f>SUM(G6:G68)</f>
        <v>#REF!</v>
      </c>
      <c r="H69" s="30" t="e">
        <f t="shared" si="0"/>
        <v>#REF!</v>
      </c>
      <c r="I69" s="30" t="e">
        <f>SUM(G69+H69)</f>
        <v>#REF!</v>
      </c>
      <c r="J69" s="28"/>
    </row>
    <row r="70" spans="1:10" x14ac:dyDescent="0.25">
      <c r="A70" s="1"/>
      <c r="B70" s="1"/>
      <c r="C70" s="5"/>
      <c r="D70" s="10"/>
      <c r="E70" s="10"/>
      <c r="F70" s="9"/>
      <c r="G70" s="10"/>
      <c r="H70" s="10"/>
      <c r="I70" s="10"/>
      <c r="J70" s="1"/>
    </row>
    <row r="71" spans="1:10" ht="30.75" customHeight="1" x14ac:dyDescent="0.25">
      <c r="A71" s="41" t="s">
        <v>42</v>
      </c>
      <c r="B71" s="41"/>
      <c r="C71" s="41"/>
      <c r="D71" s="41"/>
      <c r="E71" s="41"/>
      <c r="F71" s="41"/>
      <c r="G71" s="18"/>
      <c r="H71" s="18"/>
      <c r="I71" s="18"/>
    </row>
    <row r="72" spans="1:10" x14ac:dyDescent="0.25">
      <c r="C72" s="15"/>
      <c r="D72" s="18"/>
      <c r="E72" s="18"/>
      <c r="F72" s="19"/>
      <c r="G72" s="18"/>
      <c r="H72" s="18"/>
      <c r="I72" s="18"/>
    </row>
    <row r="73" spans="1:10" x14ac:dyDescent="0.25">
      <c r="C73" s="15"/>
      <c r="D73" s="18"/>
      <c r="E73" s="18"/>
      <c r="F73" s="19"/>
      <c r="G73" s="18"/>
      <c r="H73" s="18"/>
      <c r="I73" s="18"/>
    </row>
    <row r="74" spans="1:10" x14ac:dyDescent="0.25">
      <c r="D74" s="18"/>
      <c r="E74" s="18"/>
      <c r="F74" s="19"/>
      <c r="G74" s="18"/>
      <c r="H74" s="18"/>
      <c r="I74" s="18"/>
    </row>
    <row r="75" spans="1:10" x14ac:dyDescent="0.25">
      <c r="D75" s="18"/>
      <c r="E75" s="18"/>
      <c r="F75" s="19"/>
      <c r="G75" s="18"/>
      <c r="H75" s="18"/>
      <c r="I75" s="18"/>
    </row>
    <row r="76" spans="1:10" x14ac:dyDescent="0.25">
      <c r="D76" s="18"/>
      <c r="E76" s="18"/>
      <c r="F76" s="18"/>
      <c r="G76" s="18"/>
      <c r="H76" s="18"/>
      <c r="I76" s="18"/>
    </row>
    <row r="77" spans="1:10" x14ac:dyDescent="0.25">
      <c r="D77" s="18"/>
      <c r="E77" s="18"/>
      <c r="F77" s="18"/>
      <c r="G77" s="18"/>
      <c r="H77" s="18"/>
      <c r="I77" s="18"/>
    </row>
    <row r="78" spans="1:10" x14ac:dyDescent="0.25">
      <c r="D78" s="18"/>
      <c r="E78" s="18"/>
      <c r="F78" s="18"/>
      <c r="G78" s="18"/>
      <c r="H78" s="18"/>
      <c r="I78" s="18"/>
    </row>
    <row r="79" spans="1:10" x14ac:dyDescent="0.25">
      <c r="D79" s="18"/>
      <c r="E79" s="18"/>
      <c r="F79" s="18"/>
      <c r="G79" s="18"/>
      <c r="H79" s="18"/>
      <c r="I79" s="18"/>
    </row>
    <row r="80" spans="1:10" x14ac:dyDescent="0.25">
      <c r="D80" s="18"/>
      <c r="E80" s="18"/>
      <c r="F80" s="18"/>
      <c r="G80" s="18"/>
      <c r="H80" s="18"/>
      <c r="I80" s="18"/>
    </row>
    <row r="81" spans="4:9" x14ac:dyDescent="0.25">
      <c r="D81" s="18"/>
      <c r="E81" s="18"/>
      <c r="F81" s="18"/>
      <c r="G81" s="18"/>
      <c r="H81" s="18"/>
      <c r="I81" s="18"/>
    </row>
    <row r="82" spans="4:9" x14ac:dyDescent="0.25">
      <c r="D82" s="18"/>
      <c r="E82" s="18"/>
      <c r="F82" s="18"/>
      <c r="G82" s="18"/>
      <c r="H82" s="18"/>
      <c r="I82" s="18"/>
    </row>
    <row r="83" spans="4:9" x14ac:dyDescent="0.25">
      <c r="D83" s="18"/>
      <c r="E83" s="18"/>
      <c r="F83" s="18"/>
      <c r="G83" s="18"/>
      <c r="H83" s="18"/>
      <c r="I83" s="18"/>
    </row>
    <row r="84" spans="4:9" x14ac:dyDescent="0.25">
      <c r="D84" s="18"/>
      <c r="E84" s="18"/>
      <c r="F84" s="18"/>
      <c r="G84" s="18"/>
      <c r="H84" s="18"/>
      <c r="I84" s="18"/>
    </row>
    <row r="85" spans="4:9" x14ac:dyDescent="0.25">
      <c r="D85" s="18"/>
      <c r="E85" s="18"/>
      <c r="F85" s="18"/>
      <c r="G85" s="18"/>
      <c r="H85" s="18"/>
      <c r="I85" s="18"/>
    </row>
    <row r="86" spans="4:9" x14ac:dyDescent="0.25">
      <c r="D86" s="18"/>
      <c r="E86" s="18"/>
      <c r="F86" s="18"/>
      <c r="G86" s="18"/>
      <c r="H86" s="18"/>
      <c r="I86" s="18"/>
    </row>
    <row r="87" spans="4:9" x14ac:dyDescent="0.25">
      <c r="D87" s="18"/>
      <c r="E87" s="18"/>
      <c r="F87" s="18"/>
      <c r="G87" s="18"/>
      <c r="H87" s="18"/>
      <c r="I87" s="18"/>
    </row>
    <row r="88" spans="4:9" x14ac:dyDescent="0.25">
      <c r="D88" s="18"/>
      <c r="E88" s="18"/>
      <c r="F88" s="18"/>
      <c r="G88" s="18"/>
      <c r="H88" s="18"/>
      <c r="I88" s="18"/>
    </row>
    <row r="89" spans="4:9" x14ac:dyDescent="0.25">
      <c r="D89" s="18"/>
      <c r="E89" s="18"/>
      <c r="F89" s="18"/>
      <c r="G89" s="18"/>
      <c r="H89" s="18"/>
      <c r="I89" s="18"/>
    </row>
    <row r="90" spans="4:9" x14ac:dyDescent="0.25">
      <c r="D90" s="18"/>
      <c r="E90" s="18"/>
      <c r="F90" s="18"/>
      <c r="G90" s="18"/>
      <c r="H90" s="18"/>
      <c r="I90" s="18"/>
    </row>
    <row r="91" spans="4:9" x14ac:dyDescent="0.25">
      <c r="D91" s="18"/>
      <c r="E91" s="18"/>
      <c r="F91" s="18"/>
      <c r="G91" s="18"/>
      <c r="H91" s="18"/>
      <c r="I91" s="18"/>
    </row>
    <row r="92" spans="4:9" x14ac:dyDescent="0.25">
      <c r="D92" s="18"/>
      <c r="E92" s="18"/>
      <c r="F92" s="18"/>
      <c r="G92" s="18"/>
      <c r="H92" s="18"/>
      <c r="I92" s="18"/>
    </row>
    <row r="93" spans="4:9" x14ac:dyDescent="0.25">
      <c r="D93" s="18"/>
      <c r="E93" s="18"/>
      <c r="F93" s="18"/>
      <c r="G93" s="18"/>
      <c r="H93" s="18"/>
      <c r="I93" s="18"/>
    </row>
    <row r="94" spans="4:9" x14ac:dyDescent="0.25">
      <c r="D94" s="18"/>
      <c r="E94" s="18"/>
      <c r="F94" s="18"/>
      <c r="G94" s="18"/>
      <c r="H94" s="18"/>
      <c r="I94" s="18"/>
    </row>
    <row r="95" spans="4:9" x14ac:dyDescent="0.25">
      <c r="D95" s="18"/>
      <c r="E95" s="18"/>
      <c r="F95" s="18"/>
      <c r="G95" s="18"/>
      <c r="H95" s="18"/>
      <c r="I95" s="18"/>
    </row>
    <row r="96" spans="4:9" x14ac:dyDescent="0.25">
      <c r="D96" s="18"/>
      <c r="E96" s="18"/>
      <c r="F96" s="18"/>
      <c r="G96" s="18"/>
      <c r="H96" s="18"/>
      <c r="I96" s="18"/>
    </row>
    <row r="97" spans="4:9" x14ac:dyDescent="0.25">
      <c r="D97" s="18"/>
      <c r="E97" s="18"/>
      <c r="F97" s="18"/>
      <c r="G97" s="18"/>
      <c r="H97" s="18"/>
      <c r="I97" s="18"/>
    </row>
    <row r="98" spans="4:9" x14ac:dyDescent="0.25">
      <c r="D98" s="18"/>
      <c r="E98" s="18"/>
      <c r="F98" s="18"/>
      <c r="G98" s="18"/>
      <c r="H98" s="18"/>
      <c r="I98" s="18"/>
    </row>
    <row r="99" spans="4:9" x14ac:dyDescent="0.25">
      <c r="D99" s="18"/>
      <c r="E99" s="18"/>
      <c r="F99" s="18"/>
      <c r="G99" s="18"/>
      <c r="H99" s="18"/>
      <c r="I99" s="18"/>
    </row>
    <row r="100" spans="4:9" x14ac:dyDescent="0.25">
      <c r="D100" s="18"/>
      <c r="E100" s="18"/>
      <c r="F100" s="18"/>
      <c r="G100" s="18"/>
      <c r="H100" s="18"/>
      <c r="I100" s="18"/>
    </row>
    <row r="101" spans="4:9" x14ac:dyDescent="0.25">
      <c r="D101" s="18"/>
      <c r="E101" s="18"/>
      <c r="F101" s="18"/>
      <c r="G101" s="18"/>
      <c r="H101" s="18"/>
      <c r="I101" s="18"/>
    </row>
    <row r="102" spans="4:9" x14ac:dyDescent="0.25">
      <c r="D102" s="18"/>
      <c r="E102" s="18"/>
      <c r="F102" s="18"/>
      <c r="G102" s="18"/>
      <c r="H102" s="18"/>
      <c r="I102" s="18"/>
    </row>
    <row r="103" spans="4:9" x14ac:dyDescent="0.25">
      <c r="D103" s="18"/>
      <c r="E103" s="18"/>
      <c r="F103" s="18"/>
      <c r="G103" s="18"/>
      <c r="H103" s="18"/>
      <c r="I103" s="18"/>
    </row>
    <row r="104" spans="4:9" x14ac:dyDescent="0.25">
      <c r="D104" s="18"/>
      <c r="E104" s="18"/>
      <c r="F104" s="18"/>
      <c r="G104" s="18"/>
      <c r="H104" s="18"/>
      <c r="I104" s="18"/>
    </row>
    <row r="105" spans="4:9" x14ac:dyDescent="0.25">
      <c r="D105" s="18"/>
      <c r="E105" s="18"/>
      <c r="F105" s="18"/>
      <c r="G105" s="18"/>
      <c r="H105" s="18"/>
      <c r="I105" s="18"/>
    </row>
    <row r="106" spans="4:9" x14ac:dyDescent="0.25">
      <c r="D106" s="18"/>
      <c r="E106" s="18"/>
      <c r="F106" s="18"/>
      <c r="G106" s="18"/>
      <c r="H106" s="18"/>
      <c r="I106" s="18"/>
    </row>
    <row r="107" spans="4:9" x14ac:dyDescent="0.25">
      <c r="D107" s="18"/>
      <c r="E107" s="18"/>
      <c r="F107" s="18"/>
      <c r="G107" s="18"/>
      <c r="H107" s="18"/>
      <c r="I107" s="18"/>
    </row>
    <row r="108" spans="4:9" x14ac:dyDescent="0.25">
      <c r="D108" s="18"/>
      <c r="E108" s="18"/>
      <c r="F108" s="18"/>
      <c r="G108" s="18"/>
      <c r="H108" s="18"/>
      <c r="I108" s="18"/>
    </row>
    <row r="109" spans="4:9" x14ac:dyDescent="0.25">
      <c r="D109" s="18"/>
      <c r="E109" s="18"/>
      <c r="F109" s="18"/>
      <c r="G109" s="18"/>
      <c r="H109" s="18"/>
      <c r="I109" s="18"/>
    </row>
    <row r="110" spans="4:9" x14ac:dyDescent="0.25">
      <c r="D110" s="18"/>
      <c r="E110" s="18"/>
      <c r="F110" s="18"/>
      <c r="G110" s="18"/>
      <c r="H110" s="18"/>
      <c r="I110" s="18"/>
    </row>
    <row r="111" spans="4:9" x14ac:dyDescent="0.25">
      <c r="D111" s="18"/>
      <c r="E111" s="18"/>
      <c r="F111" s="18"/>
      <c r="G111" s="18"/>
      <c r="H111" s="18"/>
      <c r="I111" s="18"/>
    </row>
    <row r="112" spans="4:9" x14ac:dyDescent="0.25">
      <c r="D112" s="18"/>
      <c r="E112" s="18"/>
      <c r="F112" s="18"/>
      <c r="G112" s="18"/>
      <c r="H112" s="18"/>
      <c r="I112" s="18"/>
    </row>
    <row r="113" spans="4:9" x14ac:dyDescent="0.25">
      <c r="D113" s="18"/>
      <c r="E113" s="18"/>
      <c r="F113" s="18"/>
      <c r="G113" s="18"/>
      <c r="H113" s="18"/>
      <c r="I113" s="18"/>
    </row>
    <row r="114" spans="4:9" x14ac:dyDescent="0.25">
      <c r="D114" s="18"/>
      <c r="E114" s="18"/>
      <c r="F114" s="18"/>
      <c r="G114" s="18"/>
      <c r="H114" s="18"/>
      <c r="I114" s="18"/>
    </row>
    <row r="115" spans="4:9" x14ac:dyDescent="0.25">
      <c r="D115" s="18"/>
      <c r="E115" s="18"/>
      <c r="F115" s="18"/>
      <c r="G115" s="18"/>
      <c r="H115" s="18"/>
      <c r="I115" s="18"/>
    </row>
    <row r="116" spans="4:9" x14ac:dyDescent="0.25">
      <c r="D116" s="18"/>
      <c r="E116" s="18"/>
      <c r="F116" s="18"/>
      <c r="G116" s="18"/>
      <c r="H116" s="18"/>
      <c r="I116" s="18"/>
    </row>
    <row r="117" spans="4:9" x14ac:dyDescent="0.25">
      <c r="D117" s="18"/>
      <c r="E117" s="18"/>
      <c r="F117" s="18"/>
      <c r="G117" s="18"/>
      <c r="H117" s="18"/>
      <c r="I117" s="18"/>
    </row>
    <row r="118" spans="4:9" x14ac:dyDescent="0.25">
      <c r="D118" s="18"/>
      <c r="E118" s="18"/>
      <c r="F118" s="18"/>
      <c r="G118" s="18"/>
      <c r="H118" s="18"/>
      <c r="I118" s="18"/>
    </row>
    <row r="119" spans="4:9" x14ac:dyDescent="0.25">
      <c r="D119" s="18"/>
      <c r="E119" s="18"/>
      <c r="F119" s="18"/>
      <c r="G119" s="18"/>
      <c r="H119" s="18"/>
      <c r="I119" s="18"/>
    </row>
    <row r="120" spans="4:9" x14ac:dyDescent="0.25">
      <c r="D120" s="18"/>
      <c r="E120" s="18"/>
      <c r="F120" s="18"/>
      <c r="G120" s="18"/>
      <c r="H120" s="18"/>
      <c r="I120" s="18"/>
    </row>
    <row r="121" spans="4:9" x14ac:dyDescent="0.25">
      <c r="D121" s="18"/>
      <c r="E121" s="18"/>
      <c r="F121" s="18"/>
      <c r="G121" s="18"/>
      <c r="H121" s="18"/>
      <c r="I121" s="18"/>
    </row>
    <row r="122" spans="4:9" x14ac:dyDescent="0.25">
      <c r="D122" s="18"/>
      <c r="E122" s="18"/>
      <c r="F122" s="18"/>
      <c r="G122" s="18"/>
      <c r="H122" s="18"/>
      <c r="I122" s="18"/>
    </row>
    <row r="123" spans="4:9" x14ac:dyDescent="0.25">
      <c r="D123" s="18"/>
      <c r="E123" s="18"/>
      <c r="F123" s="18"/>
      <c r="G123" s="18"/>
      <c r="H123" s="18"/>
      <c r="I123" s="18"/>
    </row>
    <row r="124" spans="4:9" x14ac:dyDescent="0.25">
      <c r="D124" s="18"/>
      <c r="E124" s="18"/>
      <c r="F124" s="18"/>
      <c r="G124" s="18"/>
      <c r="H124" s="18"/>
      <c r="I124" s="18"/>
    </row>
    <row r="125" spans="4:9" x14ac:dyDescent="0.25">
      <c r="D125" s="18"/>
      <c r="E125" s="18"/>
      <c r="F125" s="18"/>
      <c r="G125" s="18"/>
      <c r="H125" s="18"/>
      <c r="I125" s="18"/>
    </row>
    <row r="126" spans="4:9" x14ac:dyDescent="0.25">
      <c r="D126" s="18"/>
      <c r="E126" s="18"/>
      <c r="F126" s="18"/>
      <c r="G126" s="18"/>
      <c r="H126" s="18"/>
      <c r="I126" s="18"/>
    </row>
    <row r="127" spans="4:9" x14ac:dyDescent="0.25">
      <c r="D127" s="18"/>
      <c r="E127" s="18"/>
      <c r="F127" s="18"/>
      <c r="G127" s="18"/>
      <c r="H127" s="18"/>
      <c r="I127" s="18"/>
    </row>
    <row r="128" spans="4:9" x14ac:dyDescent="0.25">
      <c r="D128" s="18"/>
      <c r="E128" s="18"/>
      <c r="F128" s="18"/>
      <c r="G128" s="18"/>
      <c r="H128" s="18"/>
      <c r="I128" s="18"/>
    </row>
    <row r="129" spans="4:9" x14ac:dyDescent="0.25">
      <c r="D129" s="18"/>
      <c r="E129" s="18"/>
      <c r="F129" s="18"/>
      <c r="G129" s="18"/>
      <c r="H129" s="18"/>
      <c r="I129" s="18"/>
    </row>
    <row r="130" spans="4:9" x14ac:dyDescent="0.25">
      <c r="D130" s="18"/>
      <c r="E130" s="18"/>
      <c r="F130" s="18"/>
      <c r="G130" s="18"/>
      <c r="H130" s="18"/>
      <c r="I130" s="18"/>
    </row>
    <row r="131" spans="4:9" x14ac:dyDescent="0.25">
      <c r="D131" s="18"/>
      <c r="E131" s="18"/>
      <c r="F131" s="18"/>
      <c r="G131" s="18"/>
      <c r="H131" s="18"/>
      <c r="I131" s="18"/>
    </row>
    <row r="132" spans="4:9" x14ac:dyDescent="0.25">
      <c r="D132" s="18"/>
      <c r="E132" s="18"/>
      <c r="F132" s="18"/>
      <c r="G132" s="18"/>
      <c r="H132" s="18"/>
      <c r="I132" s="18"/>
    </row>
    <row r="133" spans="4:9" x14ac:dyDescent="0.25">
      <c r="D133" s="18"/>
      <c r="E133" s="18"/>
      <c r="F133" s="18"/>
      <c r="G133" s="18"/>
      <c r="H133" s="18"/>
      <c r="I133" s="18"/>
    </row>
    <row r="134" spans="4:9" x14ac:dyDescent="0.25">
      <c r="D134" s="18"/>
      <c r="E134" s="18"/>
      <c r="F134" s="18"/>
      <c r="G134" s="18"/>
      <c r="H134" s="18"/>
      <c r="I134" s="18"/>
    </row>
    <row r="135" spans="4:9" x14ac:dyDescent="0.25">
      <c r="D135" s="18"/>
      <c r="E135" s="18"/>
      <c r="F135" s="18"/>
      <c r="G135" s="18"/>
      <c r="H135" s="18"/>
      <c r="I135" s="18"/>
    </row>
    <row r="136" spans="4:9" x14ac:dyDescent="0.25">
      <c r="D136" s="18"/>
      <c r="E136" s="18"/>
      <c r="F136" s="18"/>
      <c r="G136" s="18"/>
      <c r="H136" s="18"/>
      <c r="I136" s="18"/>
    </row>
    <row r="137" spans="4:9" x14ac:dyDescent="0.25">
      <c r="D137" s="18"/>
      <c r="E137" s="18"/>
      <c r="F137" s="18"/>
      <c r="G137" s="18"/>
      <c r="H137" s="18"/>
      <c r="I137" s="18"/>
    </row>
    <row r="138" spans="4:9" x14ac:dyDescent="0.25">
      <c r="D138" s="18"/>
      <c r="E138" s="18"/>
      <c r="F138" s="18"/>
      <c r="G138" s="18"/>
      <c r="H138" s="18"/>
      <c r="I138" s="18"/>
    </row>
    <row r="139" spans="4:9" x14ac:dyDescent="0.25">
      <c r="D139" s="18"/>
      <c r="E139" s="18"/>
      <c r="F139" s="18"/>
      <c r="G139" s="18"/>
      <c r="H139" s="18"/>
      <c r="I139" s="18"/>
    </row>
    <row r="140" spans="4:9" x14ac:dyDescent="0.25">
      <c r="D140" s="18"/>
      <c r="E140" s="18"/>
      <c r="F140" s="18"/>
      <c r="G140" s="18"/>
      <c r="H140" s="18"/>
      <c r="I140" s="18"/>
    </row>
    <row r="141" spans="4:9" x14ac:dyDescent="0.25">
      <c r="D141" s="18"/>
      <c r="E141" s="18"/>
      <c r="F141" s="18"/>
      <c r="G141" s="18"/>
      <c r="H141" s="18"/>
      <c r="I141" s="18"/>
    </row>
    <row r="142" spans="4:9" x14ac:dyDescent="0.25">
      <c r="D142" s="18"/>
      <c r="E142" s="18"/>
      <c r="F142" s="18"/>
      <c r="G142" s="18"/>
      <c r="H142" s="18"/>
      <c r="I142" s="18"/>
    </row>
    <row r="143" spans="4:9" x14ac:dyDescent="0.25">
      <c r="D143" s="18"/>
      <c r="E143" s="18"/>
      <c r="F143" s="18"/>
      <c r="G143" s="18"/>
      <c r="H143" s="18"/>
      <c r="I143" s="18"/>
    </row>
    <row r="144" spans="4:9" x14ac:dyDescent="0.25">
      <c r="D144" s="18"/>
      <c r="E144" s="18"/>
      <c r="F144" s="18"/>
      <c r="G144" s="18"/>
      <c r="H144" s="18"/>
      <c r="I144" s="18"/>
    </row>
    <row r="145" spans="4:9" x14ac:dyDescent="0.25">
      <c r="D145" s="18"/>
      <c r="E145" s="18"/>
      <c r="F145" s="18"/>
      <c r="G145" s="18"/>
      <c r="H145" s="18"/>
      <c r="I145" s="18"/>
    </row>
    <row r="146" spans="4:9" x14ac:dyDescent="0.25">
      <c r="D146" s="18"/>
      <c r="E146" s="18"/>
      <c r="F146" s="18"/>
      <c r="G146" s="18"/>
      <c r="H146" s="18"/>
      <c r="I146" s="18"/>
    </row>
    <row r="147" spans="4:9" x14ac:dyDescent="0.25">
      <c r="D147" s="18"/>
      <c r="E147" s="18"/>
      <c r="F147" s="18"/>
      <c r="G147" s="18"/>
      <c r="H147" s="18"/>
      <c r="I147" s="18"/>
    </row>
    <row r="148" spans="4:9" x14ac:dyDescent="0.25">
      <c r="D148" s="18"/>
      <c r="E148" s="18"/>
      <c r="F148" s="18"/>
      <c r="G148" s="18"/>
      <c r="H148" s="18"/>
      <c r="I148" s="18"/>
    </row>
    <row r="149" spans="4:9" x14ac:dyDescent="0.25">
      <c r="D149" s="18"/>
      <c r="E149" s="18"/>
      <c r="F149" s="18"/>
      <c r="G149" s="18"/>
      <c r="H149" s="18"/>
      <c r="I149" s="18"/>
    </row>
    <row r="150" spans="4:9" x14ac:dyDescent="0.25">
      <c r="D150" s="18"/>
      <c r="E150" s="18"/>
      <c r="F150" s="18"/>
      <c r="G150" s="18"/>
      <c r="H150" s="18"/>
      <c r="I150" s="18"/>
    </row>
    <row r="151" spans="4:9" x14ac:dyDescent="0.25">
      <c r="D151" s="18"/>
      <c r="E151" s="18"/>
      <c r="F151" s="18"/>
      <c r="G151" s="18"/>
      <c r="H151" s="18"/>
      <c r="I151" s="18"/>
    </row>
    <row r="152" spans="4:9" x14ac:dyDescent="0.25">
      <c r="D152" s="18"/>
      <c r="E152" s="18"/>
      <c r="F152" s="18"/>
      <c r="G152" s="18"/>
      <c r="H152" s="18"/>
      <c r="I152" s="18"/>
    </row>
    <row r="153" spans="4:9" x14ac:dyDescent="0.25">
      <c r="D153" s="18"/>
      <c r="E153" s="18"/>
      <c r="F153" s="18"/>
      <c r="G153" s="18"/>
      <c r="H153" s="18"/>
      <c r="I153" s="18"/>
    </row>
    <row r="154" spans="4:9" x14ac:dyDescent="0.25">
      <c r="D154" s="18"/>
      <c r="E154" s="18"/>
      <c r="F154" s="18"/>
      <c r="G154" s="18"/>
      <c r="H154" s="18"/>
      <c r="I154" s="18"/>
    </row>
    <row r="155" spans="4:9" x14ac:dyDescent="0.25">
      <c r="D155" s="18"/>
      <c r="E155" s="18"/>
      <c r="F155" s="18"/>
      <c r="G155" s="18"/>
      <c r="H155" s="18"/>
      <c r="I155" s="18"/>
    </row>
    <row r="156" spans="4:9" x14ac:dyDescent="0.25">
      <c r="D156" s="18"/>
      <c r="E156" s="18"/>
      <c r="F156" s="18"/>
      <c r="G156" s="18"/>
      <c r="H156" s="18"/>
      <c r="I156" s="18"/>
    </row>
    <row r="157" spans="4:9" x14ac:dyDescent="0.25">
      <c r="D157" s="18"/>
      <c r="E157" s="18"/>
      <c r="F157" s="18"/>
      <c r="G157" s="18"/>
      <c r="H157" s="18"/>
      <c r="I157" s="18"/>
    </row>
    <row r="158" spans="4:9" x14ac:dyDescent="0.25">
      <c r="D158" s="18"/>
      <c r="E158" s="18"/>
      <c r="F158" s="18"/>
      <c r="G158" s="18"/>
      <c r="H158" s="18"/>
      <c r="I158" s="18"/>
    </row>
    <row r="159" spans="4:9" x14ac:dyDescent="0.25">
      <c r="D159" s="18"/>
      <c r="E159" s="18"/>
      <c r="F159" s="18"/>
      <c r="G159" s="18"/>
      <c r="H159" s="18"/>
      <c r="I159" s="18"/>
    </row>
    <row r="160" spans="4:9" x14ac:dyDescent="0.25">
      <c r="D160" s="18"/>
      <c r="E160" s="18"/>
      <c r="F160" s="18"/>
      <c r="G160" s="18"/>
      <c r="H160" s="18"/>
      <c r="I160" s="18"/>
    </row>
    <row r="161" spans="4:9" x14ac:dyDescent="0.25">
      <c r="D161" s="18"/>
      <c r="E161" s="18"/>
      <c r="F161" s="18"/>
      <c r="G161" s="18"/>
      <c r="H161" s="18"/>
      <c r="I161" s="18"/>
    </row>
    <row r="162" spans="4:9" x14ac:dyDescent="0.25">
      <c r="D162" s="18"/>
      <c r="E162" s="18"/>
      <c r="F162" s="18"/>
      <c r="G162" s="18"/>
      <c r="H162" s="18"/>
      <c r="I162" s="18"/>
    </row>
    <row r="163" spans="4:9" x14ac:dyDescent="0.25">
      <c r="D163" s="18"/>
      <c r="E163" s="18"/>
      <c r="F163" s="18"/>
      <c r="G163" s="18"/>
      <c r="H163" s="18"/>
      <c r="I163" s="18"/>
    </row>
    <row r="164" spans="4:9" x14ac:dyDescent="0.25">
      <c r="D164" s="18"/>
      <c r="E164" s="18"/>
      <c r="F164" s="18"/>
      <c r="G164" s="18"/>
      <c r="H164" s="18"/>
      <c r="I164" s="18"/>
    </row>
    <row r="165" spans="4:9" x14ac:dyDescent="0.25">
      <c r="D165" s="18"/>
      <c r="E165" s="18"/>
      <c r="F165" s="18"/>
      <c r="G165" s="18"/>
      <c r="H165" s="18"/>
      <c r="I165" s="18"/>
    </row>
    <row r="166" spans="4:9" x14ac:dyDescent="0.25">
      <c r="D166" s="18"/>
      <c r="E166" s="18"/>
      <c r="F166" s="18"/>
      <c r="G166" s="18"/>
      <c r="H166" s="18"/>
      <c r="I166" s="18"/>
    </row>
    <row r="167" spans="4:9" x14ac:dyDescent="0.25">
      <c r="D167" s="18"/>
      <c r="E167" s="18"/>
      <c r="F167" s="18"/>
      <c r="G167" s="18"/>
      <c r="H167" s="18"/>
      <c r="I167" s="18"/>
    </row>
    <row r="168" spans="4:9" x14ac:dyDescent="0.25">
      <c r="D168" s="18"/>
      <c r="E168" s="18"/>
      <c r="F168" s="18"/>
      <c r="G168" s="18"/>
      <c r="H168" s="18"/>
      <c r="I168" s="18"/>
    </row>
    <row r="169" spans="4:9" x14ac:dyDescent="0.25">
      <c r="D169" s="18"/>
      <c r="E169" s="18"/>
      <c r="F169" s="18"/>
      <c r="G169" s="18"/>
      <c r="H169" s="18"/>
      <c r="I169" s="18"/>
    </row>
    <row r="170" spans="4:9" x14ac:dyDescent="0.25">
      <c r="D170" s="18"/>
      <c r="E170" s="18"/>
      <c r="F170" s="18"/>
      <c r="G170" s="18"/>
      <c r="H170" s="18"/>
      <c r="I170" s="18"/>
    </row>
    <row r="171" spans="4:9" x14ac:dyDescent="0.25">
      <c r="D171" s="18"/>
      <c r="E171" s="18"/>
      <c r="F171" s="18"/>
      <c r="G171" s="18"/>
      <c r="H171" s="18"/>
      <c r="I171" s="18"/>
    </row>
    <row r="172" spans="4:9" x14ac:dyDescent="0.25">
      <c r="D172" s="18"/>
      <c r="E172" s="18"/>
      <c r="F172" s="18"/>
      <c r="G172" s="18"/>
      <c r="H172" s="18"/>
      <c r="I172" s="18"/>
    </row>
    <row r="173" spans="4:9" x14ac:dyDescent="0.25">
      <c r="D173" s="18"/>
      <c r="E173" s="18"/>
      <c r="F173" s="18"/>
      <c r="G173" s="18"/>
      <c r="H173" s="18"/>
      <c r="I173" s="18"/>
    </row>
    <row r="174" spans="4:9" x14ac:dyDescent="0.25">
      <c r="D174" s="18"/>
      <c r="E174" s="18"/>
      <c r="F174" s="18"/>
      <c r="G174" s="18"/>
      <c r="H174" s="18"/>
      <c r="I174" s="18"/>
    </row>
    <row r="175" spans="4:9" x14ac:dyDescent="0.25">
      <c r="D175" s="18"/>
      <c r="E175" s="18"/>
      <c r="F175" s="18"/>
      <c r="G175" s="18"/>
      <c r="H175" s="18"/>
      <c r="I175" s="18"/>
    </row>
    <row r="176" spans="4:9" x14ac:dyDescent="0.25">
      <c r="D176" s="18"/>
      <c r="E176" s="18"/>
      <c r="F176" s="18"/>
      <c r="G176" s="18"/>
      <c r="H176" s="18"/>
      <c r="I176" s="18"/>
    </row>
    <row r="177" spans="4:9" x14ac:dyDescent="0.25">
      <c r="D177" s="18"/>
      <c r="E177" s="18"/>
      <c r="F177" s="18"/>
      <c r="G177" s="18"/>
      <c r="H177" s="18"/>
      <c r="I177" s="18"/>
    </row>
    <row r="178" spans="4:9" x14ac:dyDescent="0.25">
      <c r="D178" s="18"/>
      <c r="E178" s="18"/>
      <c r="F178" s="18"/>
      <c r="G178" s="18"/>
      <c r="H178" s="18"/>
      <c r="I178" s="18"/>
    </row>
    <row r="179" spans="4:9" x14ac:dyDescent="0.25">
      <c r="D179" s="18"/>
      <c r="E179" s="18"/>
      <c r="F179" s="18"/>
      <c r="G179" s="18"/>
      <c r="H179" s="18"/>
      <c r="I179" s="18"/>
    </row>
    <row r="180" spans="4:9" x14ac:dyDescent="0.25">
      <c r="D180" s="18"/>
      <c r="E180" s="18"/>
      <c r="F180" s="18"/>
      <c r="G180" s="18"/>
      <c r="H180" s="18"/>
      <c r="I180" s="18"/>
    </row>
    <row r="181" spans="4:9" x14ac:dyDescent="0.25">
      <c r="D181" s="18"/>
      <c r="E181" s="18"/>
      <c r="F181" s="18"/>
      <c r="G181" s="18"/>
      <c r="H181" s="18"/>
      <c r="I181" s="18"/>
    </row>
    <row r="182" spans="4:9" x14ac:dyDescent="0.25">
      <c r="D182" s="18"/>
      <c r="E182" s="18"/>
      <c r="F182" s="18"/>
      <c r="G182" s="18"/>
      <c r="H182" s="18"/>
      <c r="I182" s="18"/>
    </row>
    <row r="183" spans="4:9" x14ac:dyDescent="0.25">
      <c r="D183" s="18"/>
      <c r="E183" s="18"/>
      <c r="F183" s="18"/>
      <c r="G183" s="18"/>
      <c r="H183" s="18"/>
      <c r="I183" s="18"/>
    </row>
    <row r="184" spans="4:9" x14ac:dyDescent="0.25">
      <c r="D184" s="18"/>
      <c r="E184" s="18"/>
      <c r="F184" s="18"/>
      <c r="G184" s="18"/>
      <c r="H184" s="18"/>
      <c r="I184" s="18"/>
    </row>
    <row r="185" spans="4:9" x14ac:dyDescent="0.25">
      <c r="D185" s="18"/>
      <c r="E185" s="18"/>
      <c r="F185" s="18"/>
      <c r="G185" s="18"/>
      <c r="H185" s="18"/>
      <c r="I185" s="18"/>
    </row>
    <row r="186" spans="4:9" x14ac:dyDescent="0.25">
      <c r="D186" s="18"/>
      <c r="E186" s="18"/>
      <c r="F186" s="18"/>
      <c r="G186" s="18"/>
      <c r="H186" s="18"/>
      <c r="I186" s="18"/>
    </row>
    <row r="187" spans="4:9" x14ac:dyDescent="0.25">
      <c r="D187" s="18"/>
      <c r="E187" s="18"/>
      <c r="F187" s="18"/>
      <c r="G187" s="18"/>
      <c r="H187" s="18"/>
      <c r="I187" s="18"/>
    </row>
    <row r="188" spans="4:9" x14ac:dyDescent="0.25">
      <c r="D188" s="18"/>
      <c r="E188" s="18"/>
      <c r="F188" s="18"/>
      <c r="G188" s="18"/>
      <c r="H188" s="18"/>
      <c r="I188" s="18"/>
    </row>
    <row r="189" spans="4:9" x14ac:dyDescent="0.25">
      <c r="D189" s="18"/>
      <c r="E189" s="18"/>
      <c r="F189" s="18"/>
      <c r="G189" s="18"/>
      <c r="H189" s="18"/>
      <c r="I189" s="18"/>
    </row>
    <row r="190" spans="4:9" x14ac:dyDescent="0.25">
      <c r="D190" s="18"/>
      <c r="E190" s="18"/>
      <c r="F190" s="18"/>
      <c r="G190" s="18"/>
      <c r="H190" s="18"/>
      <c r="I190" s="18"/>
    </row>
    <row r="191" spans="4:9" x14ac:dyDescent="0.25">
      <c r="D191" s="18"/>
      <c r="E191" s="18"/>
      <c r="F191" s="18"/>
      <c r="G191" s="18"/>
      <c r="H191" s="18"/>
      <c r="I191" s="18"/>
    </row>
    <row r="192" spans="4:9" x14ac:dyDescent="0.25">
      <c r="D192" s="18"/>
      <c r="E192" s="18"/>
      <c r="F192" s="18"/>
      <c r="G192" s="18"/>
      <c r="H192" s="18"/>
      <c r="I192" s="18"/>
    </row>
    <row r="193" spans="4:9" x14ac:dyDescent="0.25">
      <c r="D193" s="18"/>
      <c r="E193" s="18"/>
      <c r="F193" s="18"/>
      <c r="G193" s="18"/>
      <c r="H193" s="18"/>
      <c r="I193" s="18"/>
    </row>
    <row r="194" spans="4:9" x14ac:dyDescent="0.25">
      <c r="D194" s="18"/>
      <c r="E194" s="18"/>
      <c r="F194" s="18"/>
      <c r="G194" s="18"/>
      <c r="H194" s="18"/>
      <c r="I194" s="18"/>
    </row>
    <row r="195" spans="4:9" x14ac:dyDescent="0.25">
      <c r="D195" s="18"/>
      <c r="E195" s="18"/>
      <c r="F195" s="18"/>
      <c r="G195" s="18"/>
      <c r="H195" s="18"/>
      <c r="I195" s="18"/>
    </row>
    <row r="196" spans="4:9" x14ac:dyDescent="0.25">
      <c r="D196" s="18"/>
      <c r="E196" s="18"/>
      <c r="F196" s="18"/>
      <c r="G196" s="18"/>
      <c r="H196" s="18"/>
      <c r="I196" s="18"/>
    </row>
    <row r="197" spans="4:9" x14ac:dyDescent="0.25">
      <c r="D197" s="18"/>
      <c r="E197" s="18"/>
      <c r="F197" s="18"/>
      <c r="G197" s="18"/>
      <c r="H197" s="18"/>
      <c r="I197" s="18"/>
    </row>
    <row r="198" spans="4:9" x14ac:dyDescent="0.25">
      <c r="D198" s="18"/>
      <c r="E198" s="18"/>
      <c r="F198" s="18"/>
      <c r="G198" s="18"/>
      <c r="H198" s="18"/>
      <c r="I198" s="18"/>
    </row>
    <row r="199" spans="4:9" x14ac:dyDescent="0.25">
      <c r="D199" s="18"/>
      <c r="E199" s="18"/>
      <c r="F199" s="18"/>
      <c r="G199" s="18"/>
      <c r="H199" s="18"/>
      <c r="I199" s="18"/>
    </row>
    <row r="200" spans="4:9" x14ac:dyDescent="0.25">
      <c r="D200" s="18"/>
      <c r="E200" s="18"/>
      <c r="F200" s="18"/>
      <c r="G200" s="18"/>
      <c r="H200" s="18"/>
      <c r="I200" s="18"/>
    </row>
    <row r="201" spans="4:9" x14ac:dyDescent="0.25">
      <c r="D201" s="18"/>
      <c r="E201" s="18"/>
      <c r="F201" s="18"/>
      <c r="G201" s="18"/>
      <c r="H201" s="18"/>
      <c r="I201" s="18"/>
    </row>
    <row r="202" spans="4:9" x14ac:dyDescent="0.25">
      <c r="D202" s="18"/>
      <c r="E202" s="18"/>
      <c r="F202" s="18"/>
      <c r="G202" s="18"/>
      <c r="H202" s="18"/>
      <c r="I202" s="18"/>
    </row>
    <row r="203" spans="4:9" x14ac:dyDescent="0.25">
      <c r="D203" s="18"/>
      <c r="E203" s="18"/>
      <c r="F203" s="18"/>
      <c r="G203" s="18"/>
      <c r="H203" s="18"/>
      <c r="I203" s="18"/>
    </row>
    <row r="204" spans="4:9" x14ac:dyDescent="0.25">
      <c r="D204" s="18"/>
      <c r="E204" s="18"/>
      <c r="F204" s="18"/>
      <c r="G204" s="18"/>
      <c r="H204" s="18"/>
      <c r="I204" s="18"/>
    </row>
    <row r="205" spans="4:9" x14ac:dyDescent="0.25">
      <c r="D205" s="18"/>
      <c r="E205" s="18"/>
      <c r="F205" s="18"/>
      <c r="G205" s="18"/>
      <c r="H205" s="18"/>
      <c r="I205" s="18"/>
    </row>
    <row r="206" spans="4:9" x14ac:dyDescent="0.25">
      <c r="D206" s="18"/>
      <c r="E206" s="18"/>
      <c r="F206" s="18"/>
      <c r="G206" s="18"/>
      <c r="H206" s="18"/>
      <c r="I206" s="18"/>
    </row>
    <row r="207" spans="4:9" x14ac:dyDescent="0.25">
      <c r="D207" s="18"/>
      <c r="E207" s="18"/>
      <c r="F207" s="18"/>
      <c r="G207" s="18"/>
      <c r="H207" s="18"/>
      <c r="I207" s="18"/>
    </row>
    <row r="208" spans="4:9" x14ac:dyDescent="0.25">
      <c r="D208" s="18"/>
      <c r="E208" s="18"/>
      <c r="F208" s="18"/>
      <c r="G208" s="18"/>
      <c r="H208" s="18"/>
      <c r="I208" s="18"/>
    </row>
    <row r="209" spans="4:9" x14ac:dyDescent="0.25">
      <c r="D209" s="18"/>
      <c r="E209" s="18"/>
      <c r="F209" s="18"/>
      <c r="G209" s="18"/>
      <c r="H209" s="18"/>
      <c r="I209" s="18"/>
    </row>
    <row r="210" spans="4:9" x14ac:dyDescent="0.25">
      <c r="D210" s="18"/>
      <c r="E210" s="18"/>
      <c r="F210" s="18"/>
      <c r="G210" s="18"/>
      <c r="H210" s="18"/>
      <c r="I210" s="18"/>
    </row>
    <row r="211" spans="4:9" x14ac:dyDescent="0.25">
      <c r="D211" s="18"/>
      <c r="E211" s="18"/>
      <c r="F211" s="18"/>
      <c r="G211" s="18"/>
      <c r="H211" s="18"/>
      <c r="I211" s="18"/>
    </row>
    <row r="212" spans="4:9" x14ac:dyDescent="0.25">
      <c r="D212" s="18"/>
      <c r="E212" s="18"/>
      <c r="F212" s="18"/>
      <c r="G212" s="18"/>
      <c r="H212" s="18"/>
      <c r="I212" s="18"/>
    </row>
    <row r="213" spans="4:9" x14ac:dyDescent="0.25">
      <c r="D213" s="18"/>
      <c r="E213" s="18"/>
      <c r="F213" s="18"/>
      <c r="G213" s="18"/>
      <c r="H213" s="18"/>
      <c r="I213" s="18"/>
    </row>
    <row r="214" spans="4:9" x14ac:dyDescent="0.25">
      <c r="D214" s="18"/>
      <c r="E214" s="18"/>
      <c r="F214" s="18"/>
      <c r="G214" s="18"/>
      <c r="H214" s="18"/>
      <c r="I214" s="18"/>
    </row>
    <row r="215" spans="4:9" x14ac:dyDescent="0.25">
      <c r="D215" s="18"/>
      <c r="E215" s="18"/>
      <c r="F215" s="18"/>
      <c r="G215" s="18"/>
      <c r="H215" s="18"/>
      <c r="I215" s="18"/>
    </row>
    <row r="216" spans="4:9" x14ac:dyDescent="0.25">
      <c r="D216" s="18"/>
      <c r="E216" s="18"/>
      <c r="F216" s="18"/>
      <c r="G216" s="18"/>
      <c r="H216" s="18"/>
      <c r="I216" s="18"/>
    </row>
    <row r="217" spans="4:9" x14ac:dyDescent="0.25">
      <c r="D217" s="18"/>
      <c r="E217" s="18"/>
      <c r="F217" s="18"/>
      <c r="G217" s="18"/>
      <c r="H217" s="18"/>
      <c r="I217" s="18"/>
    </row>
    <row r="218" spans="4:9" x14ac:dyDescent="0.25">
      <c r="D218" s="18"/>
      <c r="E218" s="18"/>
      <c r="F218" s="18"/>
      <c r="G218" s="18"/>
      <c r="H218" s="18"/>
      <c r="I218" s="18"/>
    </row>
    <row r="219" spans="4:9" x14ac:dyDescent="0.25">
      <c r="D219" s="18"/>
      <c r="E219" s="18"/>
      <c r="F219" s="18"/>
      <c r="G219" s="18"/>
      <c r="H219" s="18"/>
      <c r="I219" s="18"/>
    </row>
    <row r="220" spans="4:9" x14ac:dyDescent="0.25">
      <c r="D220" s="18"/>
      <c r="E220" s="18"/>
      <c r="F220" s="18"/>
      <c r="G220" s="18"/>
      <c r="H220" s="18"/>
      <c r="I220" s="18"/>
    </row>
    <row r="221" spans="4:9" x14ac:dyDescent="0.25">
      <c r="D221" s="18"/>
      <c r="E221" s="18"/>
      <c r="F221" s="18"/>
      <c r="G221" s="18"/>
      <c r="H221" s="18"/>
      <c r="I221" s="18"/>
    </row>
    <row r="222" spans="4:9" x14ac:dyDescent="0.25">
      <c r="D222" s="18"/>
      <c r="E222" s="18"/>
      <c r="F222" s="18"/>
      <c r="G222" s="18"/>
      <c r="H222" s="18"/>
      <c r="I222" s="18"/>
    </row>
    <row r="223" spans="4:9" x14ac:dyDescent="0.25">
      <c r="D223" s="18"/>
      <c r="E223" s="18"/>
      <c r="F223" s="18"/>
      <c r="G223" s="18"/>
      <c r="H223" s="18"/>
      <c r="I223" s="18"/>
    </row>
    <row r="224" spans="4:9" x14ac:dyDescent="0.25">
      <c r="D224" s="18"/>
      <c r="E224" s="18"/>
      <c r="F224" s="18"/>
      <c r="G224" s="18"/>
      <c r="H224" s="18"/>
      <c r="I224" s="18"/>
    </row>
    <row r="225" spans="1:10" x14ac:dyDescent="0.25">
      <c r="D225" s="18"/>
      <c r="E225" s="18"/>
      <c r="F225" s="18"/>
      <c r="G225" s="18"/>
      <c r="H225" s="18"/>
      <c r="I225" s="18"/>
    </row>
    <row r="226" spans="1:10" x14ac:dyDescent="0.25">
      <c r="D226" s="18"/>
      <c r="E226" s="18"/>
      <c r="F226" s="18"/>
      <c r="G226" s="18"/>
      <c r="H226" s="18"/>
      <c r="I226" s="18"/>
    </row>
    <row r="227" spans="1:10" x14ac:dyDescent="0.25">
      <c r="D227" s="18"/>
      <c r="E227" s="18"/>
      <c r="F227" s="18"/>
      <c r="G227" s="18"/>
      <c r="H227" s="18"/>
      <c r="I227" s="18"/>
    </row>
    <row r="228" spans="1:10" x14ac:dyDescent="0.25">
      <c r="D228" s="18"/>
      <c r="E228" s="18"/>
      <c r="F228" s="18"/>
      <c r="G228" s="18"/>
      <c r="H228" s="18"/>
      <c r="I228" s="18"/>
    </row>
    <row r="229" spans="1:10" x14ac:dyDescent="0.25">
      <c r="D229" s="18"/>
      <c r="E229" s="18"/>
      <c r="F229" s="18"/>
      <c r="G229" s="18"/>
      <c r="H229" s="18"/>
      <c r="I229" s="18"/>
    </row>
    <row r="230" spans="1:10" x14ac:dyDescent="0.25">
      <c r="D230" s="18"/>
      <c r="E230" s="18"/>
      <c r="F230" s="18"/>
      <c r="G230" s="18"/>
      <c r="H230" s="18"/>
      <c r="I230" s="18"/>
    </row>
    <row r="231" spans="1:10" x14ac:dyDescent="0.25">
      <c r="D231" s="18"/>
      <c r="E231" s="18"/>
      <c r="F231" s="18"/>
      <c r="G231" s="18"/>
      <c r="H231" s="18"/>
      <c r="I231" s="18"/>
    </row>
    <row r="232" spans="1:10" x14ac:dyDescent="0.25">
      <c r="D232" s="18"/>
      <c r="E232" s="18"/>
      <c r="F232" s="18"/>
      <c r="G232" s="18"/>
      <c r="H232" s="18"/>
      <c r="I232" s="18"/>
    </row>
    <row r="233" spans="1:10" x14ac:dyDescent="0.25">
      <c r="D233" s="18"/>
      <c r="E233" s="18"/>
      <c r="F233" s="18"/>
      <c r="G233" s="18"/>
      <c r="H233" s="18"/>
      <c r="I233" s="18"/>
    </row>
    <row r="234" spans="1:10" x14ac:dyDescent="0.25">
      <c r="A234" s="16"/>
      <c r="B234" s="16"/>
      <c r="C234" s="16"/>
      <c r="D234" s="17"/>
      <c r="E234" s="17"/>
      <c r="F234" s="17"/>
      <c r="G234" s="17"/>
      <c r="H234" s="17"/>
      <c r="I234" s="17"/>
      <c r="J234" s="16"/>
    </row>
    <row r="235" spans="1:10" x14ac:dyDescent="0.25">
      <c r="A235" s="1"/>
      <c r="B235" s="1"/>
      <c r="C235" s="1"/>
      <c r="D235" s="10"/>
      <c r="E235" s="10"/>
      <c r="F235" s="10"/>
      <c r="G235" s="10"/>
      <c r="H235" s="10"/>
      <c r="I235" s="10"/>
      <c r="J235" s="1"/>
    </row>
    <row r="236" spans="1:10" x14ac:dyDescent="0.25">
      <c r="A236" s="1"/>
      <c r="B236" s="1"/>
      <c r="C236" s="1"/>
      <c r="D236" s="10"/>
      <c r="E236" s="10"/>
      <c r="F236" s="10"/>
      <c r="G236" s="10"/>
      <c r="H236" s="10"/>
      <c r="I236" s="10"/>
      <c r="J236" s="1"/>
    </row>
    <row r="237" spans="1:10" x14ac:dyDescent="0.25">
      <c r="A237" s="1"/>
      <c r="B237" s="1"/>
      <c r="C237" s="1"/>
      <c r="D237" s="10"/>
      <c r="E237" s="10"/>
      <c r="F237" s="10"/>
      <c r="G237" s="10"/>
      <c r="H237" s="10"/>
      <c r="I237" s="10"/>
      <c r="J237" s="1"/>
    </row>
    <row r="238" spans="1:10" x14ac:dyDescent="0.25">
      <c r="A238" s="1"/>
      <c r="B238" s="1"/>
      <c r="C238" s="1"/>
      <c r="D238" s="10"/>
      <c r="E238" s="10"/>
      <c r="F238" s="10"/>
      <c r="G238" s="10"/>
      <c r="H238" s="10"/>
      <c r="I238" s="10"/>
      <c r="J238" s="1"/>
    </row>
    <row r="239" spans="1:10" x14ac:dyDescent="0.25">
      <c r="A239" s="1"/>
      <c r="B239" s="1"/>
      <c r="C239" s="1"/>
      <c r="D239" s="10"/>
      <c r="E239" s="10"/>
      <c r="F239" s="10"/>
      <c r="G239" s="10"/>
      <c r="H239" s="10"/>
      <c r="I239" s="10"/>
      <c r="J239" s="1"/>
    </row>
    <row r="240" spans="1:10" x14ac:dyDescent="0.25">
      <c r="A240" s="1"/>
      <c r="B240" s="1"/>
      <c r="C240" s="1"/>
      <c r="D240" s="10"/>
      <c r="E240" s="10"/>
      <c r="F240" s="10"/>
      <c r="G240" s="10"/>
      <c r="H240" s="10"/>
      <c r="I240" s="10"/>
      <c r="J240" s="1"/>
    </row>
    <row r="241" spans="1:10" x14ac:dyDescent="0.25">
      <c r="A241" s="1"/>
      <c r="B241" s="1"/>
      <c r="C241" s="1"/>
      <c r="D241" s="10"/>
      <c r="E241" s="10"/>
      <c r="F241" s="10"/>
      <c r="G241" s="10"/>
      <c r="H241" s="10"/>
      <c r="I241" s="10"/>
      <c r="J241" s="1"/>
    </row>
    <row r="242" spans="1:10" x14ac:dyDescent="0.25">
      <c r="A242" s="1"/>
      <c r="B242" s="1"/>
      <c r="C242" s="1"/>
      <c r="D242" s="10"/>
      <c r="E242" s="10"/>
      <c r="F242" s="10"/>
      <c r="G242" s="10"/>
      <c r="H242" s="10"/>
      <c r="I242" s="10"/>
      <c r="J242" s="1"/>
    </row>
    <row r="243" spans="1:10" x14ac:dyDescent="0.25">
      <c r="A243" s="1"/>
      <c r="B243" s="1"/>
      <c r="C243" s="1"/>
      <c r="D243" s="10"/>
      <c r="E243" s="10"/>
      <c r="F243" s="10"/>
      <c r="G243" s="10"/>
      <c r="H243" s="10"/>
      <c r="I243" s="10"/>
      <c r="J243" s="1"/>
    </row>
    <row r="244" spans="1:10" x14ac:dyDescent="0.25">
      <c r="A244" s="1"/>
      <c r="B244" s="1"/>
      <c r="C244" s="1"/>
      <c r="D244" s="10"/>
      <c r="E244" s="10"/>
      <c r="F244" s="10"/>
      <c r="G244" s="10"/>
      <c r="H244" s="10"/>
      <c r="I244" s="10"/>
      <c r="J244" s="1"/>
    </row>
    <row r="245" spans="1:10" x14ac:dyDescent="0.25">
      <c r="A245" s="1"/>
      <c r="B245" s="1"/>
      <c r="C245" s="1"/>
      <c r="D245" s="10"/>
      <c r="E245" s="10"/>
      <c r="F245" s="10"/>
      <c r="G245" s="10"/>
      <c r="H245" s="10"/>
      <c r="I245" s="10"/>
      <c r="J245" s="1"/>
    </row>
    <row r="246" spans="1:10" x14ac:dyDescent="0.25">
      <c r="A246" s="1"/>
      <c r="B246" s="1"/>
      <c r="C246" s="1"/>
      <c r="D246" s="10"/>
      <c r="E246" s="10"/>
      <c r="F246" s="10"/>
      <c r="G246" s="10"/>
      <c r="H246" s="10"/>
      <c r="I246" s="10"/>
      <c r="J246" s="1"/>
    </row>
    <row r="247" spans="1:10" x14ac:dyDescent="0.25">
      <c r="A247" s="1"/>
      <c r="B247" s="1"/>
      <c r="C247" s="1"/>
      <c r="D247" s="10"/>
      <c r="E247" s="10"/>
      <c r="F247" s="10"/>
      <c r="G247" s="10"/>
      <c r="H247" s="10"/>
      <c r="I247" s="10"/>
      <c r="J247" s="1"/>
    </row>
    <row r="248" spans="1:10" x14ac:dyDescent="0.25">
      <c r="A248" s="1"/>
      <c r="B248" s="1"/>
      <c r="C248" s="1"/>
      <c r="D248" s="10"/>
      <c r="E248" s="10"/>
      <c r="F248" s="10"/>
      <c r="G248" s="10"/>
      <c r="H248" s="10"/>
      <c r="I248" s="10"/>
      <c r="J248" s="1"/>
    </row>
    <row r="249" spans="1:10" x14ac:dyDescent="0.25">
      <c r="A249" s="1"/>
      <c r="B249" s="1"/>
      <c r="C249" s="1"/>
      <c r="D249" s="10"/>
      <c r="E249" s="10"/>
      <c r="F249" s="10"/>
      <c r="G249" s="10"/>
      <c r="H249" s="10"/>
      <c r="I249" s="10"/>
      <c r="J249" s="1"/>
    </row>
    <row r="250" spans="1:10" x14ac:dyDescent="0.25">
      <c r="A250" s="1"/>
      <c r="B250" s="1"/>
      <c r="C250" s="1"/>
      <c r="D250" s="10"/>
      <c r="E250" s="10"/>
      <c r="F250" s="10"/>
      <c r="G250" s="10"/>
      <c r="H250" s="10"/>
      <c r="I250" s="10"/>
      <c r="J250" s="1"/>
    </row>
    <row r="251" spans="1:10" x14ac:dyDescent="0.25">
      <c r="A251" s="1"/>
      <c r="B251" s="1"/>
      <c r="C251" s="1"/>
      <c r="D251" s="10"/>
      <c r="E251" s="10"/>
      <c r="F251" s="10"/>
      <c r="G251" s="10"/>
      <c r="H251" s="10"/>
      <c r="I251" s="10"/>
      <c r="J251" s="1"/>
    </row>
    <row r="252" spans="1:10" x14ac:dyDescent="0.25">
      <c r="A252" s="1"/>
      <c r="B252" s="1"/>
      <c r="C252" s="1"/>
      <c r="D252" s="10"/>
      <c r="E252" s="10"/>
      <c r="F252" s="10"/>
      <c r="G252" s="10"/>
      <c r="H252" s="10"/>
      <c r="I252" s="10"/>
      <c r="J252" s="1"/>
    </row>
    <row r="253" spans="1:10" x14ac:dyDescent="0.25">
      <c r="A253" s="1"/>
      <c r="B253" s="1"/>
      <c r="C253" s="1"/>
      <c r="D253" s="10"/>
      <c r="E253" s="10"/>
      <c r="F253" s="10"/>
      <c r="G253" s="10"/>
      <c r="H253" s="10"/>
      <c r="I253" s="10"/>
      <c r="J253" s="1"/>
    </row>
    <row r="254" spans="1:10" x14ac:dyDescent="0.25">
      <c r="A254" s="1"/>
      <c r="B254" s="1"/>
      <c r="C254" s="1"/>
      <c r="D254" s="10"/>
      <c r="E254" s="10"/>
      <c r="F254" s="10"/>
      <c r="G254" s="10"/>
      <c r="H254" s="10"/>
      <c r="I254" s="10"/>
      <c r="J254" s="1"/>
    </row>
    <row r="255" spans="1:10" x14ac:dyDescent="0.25">
      <c r="A255" s="1"/>
      <c r="B255" s="1"/>
      <c r="C255" s="1"/>
      <c r="D255" s="10"/>
      <c r="E255" s="10"/>
      <c r="F255" s="10"/>
      <c r="G255" s="10"/>
      <c r="H255" s="10"/>
      <c r="I255" s="10"/>
      <c r="J255" s="1"/>
    </row>
    <row r="256" spans="1:10" x14ac:dyDescent="0.25">
      <c r="A256" s="1"/>
      <c r="B256" s="1"/>
      <c r="C256" s="1"/>
      <c r="D256" s="10"/>
      <c r="E256" s="10"/>
      <c r="F256" s="10"/>
      <c r="G256" s="10"/>
      <c r="H256" s="10"/>
      <c r="I256" s="10"/>
      <c r="J256" s="1"/>
    </row>
    <row r="257" spans="1:10" x14ac:dyDescent="0.25">
      <c r="A257" s="1"/>
      <c r="B257" s="1"/>
      <c r="C257" s="1"/>
      <c r="D257" s="10"/>
      <c r="E257" s="10"/>
      <c r="F257" s="10"/>
      <c r="G257" s="10"/>
      <c r="H257" s="10"/>
      <c r="I257" s="10"/>
      <c r="J257" s="1"/>
    </row>
    <row r="258" spans="1:10" x14ac:dyDescent="0.25">
      <c r="A258" s="1"/>
      <c r="B258" s="1"/>
      <c r="C258" s="1"/>
      <c r="D258" s="10"/>
      <c r="E258" s="10"/>
      <c r="F258" s="10"/>
      <c r="G258" s="10"/>
      <c r="H258" s="10"/>
      <c r="I258" s="10"/>
      <c r="J258" s="1"/>
    </row>
    <row r="259" spans="1:10" x14ac:dyDescent="0.25">
      <c r="A259" s="1"/>
      <c r="B259" s="1"/>
      <c r="C259" s="1"/>
      <c r="D259" s="10"/>
      <c r="E259" s="10"/>
      <c r="F259" s="10"/>
      <c r="G259" s="10"/>
      <c r="H259" s="10"/>
      <c r="I259" s="10"/>
      <c r="J259" s="1"/>
    </row>
    <row r="260" spans="1:10" x14ac:dyDescent="0.25">
      <c r="A260" s="1"/>
      <c r="B260" s="1"/>
      <c r="C260" s="1"/>
      <c r="D260" s="10"/>
      <c r="E260" s="10"/>
      <c r="F260" s="10"/>
      <c r="G260" s="10"/>
      <c r="H260" s="10"/>
      <c r="I260" s="10"/>
      <c r="J260" s="1"/>
    </row>
    <row r="261" spans="1:10" x14ac:dyDescent="0.25">
      <c r="A261" s="1"/>
      <c r="B261" s="1"/>
      <c r="C261" s="1"/>
      <c r="D261" s="10"/>
      <c r="E261" s="10"/>
      <c r="F261" s="10"/>
      <c r="G261" s="10"/>
      <c r="H261" s="10"/>
      <c r="I261" s="10"/>
      <c r="J261" s="1"/>
    </row>
    <row r="262" spans="1:10" x14ac:dyDescent="0.25">
      <c r="A262" s="1"/>
      <c r="B262" s="1"/>
      <c r="C262" s="1"/>
      <c r="D262" s="10"/>
      <c r="E262" s="10"/>
      <c r="F262" s="10"/>
      <c r="G262" s="10"/>
      <c r="H262" s="10"/>
      <c r="I262" s="10"/>
      <c r="J262" s="1"/>
    </row>
    <row r="263" spans="1:10" x14ac:dyDescent="0.25">
      <c r="A263" s="1"/>
      <c r="B263" s="1"/>
      <c r="C263" s="1"/>
      <c r="D263" s="10"/>
      <c r="E263" s="10"/>
      <c r="F263" s="10"/>
      <c r="G263" s="10"/>
      <c r="H263" s="10"/>
      <c r="I263" s="10"/>
      <c r="J263" s="1"/>
    </row>
    <row r="264" spans="1:10" x14ac:dyDescent="0.25">
      <c r="A264" s="1"/>
      <c r="B264" s="1"/>
      <c r="C264" s="1"/>
      <c r="D264" s="10"/>
      <c r="E264" s="10"/>
      <c r="F264" s="10"/>
      <c r="G264" s="10"/>
      <c r="H264" s="10"/>
      <c r="I264" s="10"/>
      <c r="J264" s="1"/>
    </row>
    <row r="265" spans="1:10" x14ac:dyDescent="0.25">
      <c r="A265" s="1"/>
      <c r="B265" s="1"/>
      <c r="C265" s="1"/>
      <c r="D265" s="10"/>
      <c r="E265" s="10"/>
      <c r="F265" s="10"/>
      <c r="G265" s="10"/>
      <c r="H265" s="10"/>
      <c r="I265" s="10"/>
      <c r="J265" s="1"/>
    </row>
    <row r="266" spans="1:10" x14ac:dyDescent="0.25">
      <c r="A266" s="1"/>
      <c r="B266" s="1"/>
      <c r="C266" s="1"/>
      <c r="D266" s="10"/>
      <c r="E266" s="10"/>
      <c r="F266" s="10"/>
      <c r="G266" s="10"/>
      <c r="H266" s="10"/>
      <c r="I266" s="10"/>
      <c r="J266" s="1"/>
    </row>
    <row r="267" spans="1:10" x14ac:dyDescent="0.25">
      <c r="A267" s="1"/>
      <c r="B267" s="1"/>
      <c r="C267" s="1"/>
      <c r="D267" s="10"/>
      <c r="E267" s="10"/>
      <c r="F267" s="10"/>
      <c r="G267" s="10"/>
      <c r="H267" s="10"/>
      <c r="I267" s="10"/>
      <c r="J267" s="1"/>
    </row>
    <row r="268" spans="1:10" x14ac:dyDescent="0.25">
      <c r="A268" s="1"/>
      <c r="B268" s="1"/>
      <c r="C268" s="1"/>
      <c r="D268" s="10"/>
      <c r="E268" s="10"/>
      <c r="F268" s="10"/>
      <c r="G268" s="10"/>
      <c r="H268" s="10"/>
      <c r="I268" s="10"/>
      <c r="J268" s="1"/>
    </row>
    <row r="269" spans="1:10" x14ac:dyDescent="0.25">
      <c r="A269" s="1"/>
      <c r="B269" s="1"/>
      <c r="C269" s="1"/>
      <c r="D269" s="10"/>
      <c r="E269" s="10"/>
      <c r="F269" s="10"/>
      <c r="G269" s="10"/>
      <c r="H269" s="10"/>
      <c r="I269" s="10"/>
      <c r="J269" s="1"/>
    </row>
    <row r="270" spans="1:10" x14ac:dyDescent="0.25">
      <c r="A270" s="1"/>
      <c r="B270" s="1"/>
      <c r="C270" s="1"/>
      <c r="D270" s="10"/>
      <c r="E270" s="10"/>
      <c r="F270" s="10"/>
      <c r="G270" s="10"/>
      <c r="H270" s="10"/>
      <c r="I270" s="10"/>
      <c r="J270" s="1"/>
    </row>
    <row r="271" spans="1:10" x14ac:dyDescent="0.25">
      <c r="A271" s="1"/>
      <c r="B271" s="1"/>
      <c r="C271" s="1"/>
      <c r="D271" s="10"/>
      <c r="E271" s="10"/>
      <c r="F271" s="10"/>
      <c r="G271" s="10"/>
      <c r="H271" s="10"/>
      <c r="I271" s="10"/>
      <c r="J271" s="1"/>
    </row>
    <row r="272" spans="1:10" x14ac:dyDescent="0.25">
      <c r="A272" s="1"/>
      <c r="B272" s="1"/>
      <c r="C272" s="1"/>
      <c r="D272" s="10"/>
      <c r="E272" s="10"/>
      <c r="F272" s="10"/>
      <c r="G272" s="10"/>
      <c r="H272" s="10"/>
      <c r="I272" s="10"/>
      <c r="J272" s="1"/>
    </row>
    <row r="273" spans="1:10" x14ac:dyDescent="0.25">
      <c r="A273" s="1"/>
      <c r="B273" s="1"/>
      <c r="C273" s="1"/>
      <c r="D273" s="10"/>
      <c r="E273" s="10"/>
      <c r="F273" s="10"/>
      <c r="G273" s="10"/>
      <c r="H273" s="10"/>
      <c r="I273" s="10"/>
      <c r="J273" s="1"/>
    </row>
    <row r="274" spans="1:10" x14ac:dyDescent="0.25">
      <c r="A274" s="1"/>
      <c r="B274" s="1"/>
      <c r="C274" s="1"/>
      <c r="D274" s="10"/>
      <c r="E274" s="10"/>
      <c r="F274" s="10"/>
      <c r="G274" s="10"/>
      <c r="H274" s="10"/>
      <c r="I274" s="10"/>
      <c r="J274" s="1"/>
    </row>
    <row r="275" spans="1:10" x14ac:dyDescent="0.25">
      <c r="A275" s="1"/>
      <c r="B275" s="1"/>
      <c r="C275" s="1"/>
      <c r="D275" s="10"/>
      <c r="E275" s="10"/>
      <c r="F275" s="10"/>
      <c r="G275" s="10"/>
      <c r="H275" s="10"/>
      <c r="I275" s="10"/>
      <c r="J275" s="1"/>
    </row>
    <row r="276" spans="1:10" x14ac:dyDescent="0.25">
      <c r="A276" s="1"/>
      <c r="B276" s="1"/>
      <c r="C276" s="1"/>
      <c r="D276" s="10"/>
      <c r="E276" s="10"/>
      <c r="F276" s="10"/>
      <c r="G276" s="10"/>
      <c r="H276" s="10"/>
      <c r="I276" s="10"/>
      <c r="J276" s="1"/>
    </row>
    <row r="277" spans="1:10" x14ac:dyDescent="0.25">
      <c r="A277" s="1"/>
      <c r="B277" s="1"/>
      <c r="C277" s="1"/>
      <c r="D277" s="10"/>
      <c r="E277" s="10"/>
      <c r="F277" s="10"/>
      <c r="G277" s="10"/>
      <c r="H277" s="10"/>
      <c r="I277" s="10"/>
      <c r="J277" s="1"/>
    </row>
    <row r="278" spans="1:10" x14ac:dyDescent="0.25">
      <c r="A278" s="1"/>
      <c r="B278" s="1"/>
      <c r="C278" s="1"/>
      <c r="D278" s="10"/>
      <c r="E278" s="10"/>
      <c r="F278" s="10"/>
      <c r="G278" s="10"/>
      <c r="H278" s="10"/>
      <c r="I278" s="10"/>
      <c r="J278" s="1"/>
    </row>
    <row r="279" spans="1:10" x14ac:dyDescent="0.25">
      <c r="A279" s="1"/>
      <c r="B279" s="1"/>
      <c r="C279" s="1"/>
      <c r="D279" s="10"/>
      <c r="E279" s="10"/>
      <c r="F279" s="10"/>
      <c r="G279" s="10"/>
      <c r="H279" s="10"/>
      <c r="I279" s="10"/>
      <c r="J279" s="1"/>
    </row>
    <row r="280" spans="1:10" x14ac:dyDescent="0.25">
      <c r="A280" s="1"/>
      <c r="B280" s="1"/>
      <c r="C280" s="1"/>
      <c r="D280" s="10"/>
      <c r="E280" s="10"/>
      <c r="F280" s="10"/>
      <c r="G280" s="10"/>
      <c r="H280" s="10"/>
      <c r="I280" s="10"/>
      <c r="J280" s="1"/>
    </row>
    <row r="281" spans="1:10" x14ac:dyDescent="0.25">
      <c r="A281" s="1"/>
      <c r="B281" s="1"/>
      <c r="C281" s="1"/>
      <c r="D281" s="10"/>
      <c r="E281" s="10"/>
      <c r="F281" s="10"/>
      <c r="G281" s="10"/>
      <c r="H281" s="10"/>
      <c r="I281" s="10"/>
      <c r="J281" s="1"/>
    </row>
    <row r="282" spans="1:10" x14ac:dyDescent="0.25">
      <c r="A282" s="1"/>
      <c r="B282" s="1"/>
      <c r="C282" s="1"/>
      <c r="D282" s="10"/>
      <c r="E282" s="10"/>
      <c r="F282" s="10"/>
      <c r="G282" s="10"/>
      <c r="H282" s="10"/>
      <c r="I282" s="10"/>
      <c r="J282" s="1"/>
    </row>
    <row r="283" spans="1:10" x14ac:dyDescent="0.25">
      <c r="A283" s="1"/>
      <c r="B283" s="1"/>
      <c r="C283" s="1"/>
      <c r="D283" s="10"/>
      <c r="E283" s="10"/>
      <c r="F283" s="10"/>
      <c r="G283" s="10"/>
      <c r="H283" s="10"/>
      <c r="I283" s="10"/>
      <c r="J283" s="1"/>
    </row>
    <row r="284" spans="1:10" x14ac:dyDescent="0.25">
      <c r="A284" s="1"/>
      <c r="B284" s="1"/>
      <c r="C284" s="1"/>
      <c r="D284" s="10"/>
      <c r="E284" s="10"/>
      <c r="F284" s="10"/>
      <c r="G284" s="10"/>
      <c r="H284" s="10"/>
      <c r="I284" s="10"/>
      <c r="J284" s="1"/>
    </row>
    <row r="285" spans="1:10" x14ac:dyDescent="0.25">
      <c r="A285" s="1"/>
      <c r="B285" s="1"/>
      <c r="C285" s="1"/>
      <c r="D285" s="10"/>
      <c r="E285" s="10"/>
      <c r="F285" s="10"/>
      <c r="G285" s="10"/>
      <c r="H285" s="10"/>
      <c r="I285" s="10"/>
      <c r="J285" s="1"/>
    </row>
    <row r="286" spans="1:10" x14ac:dyDescent="0.25">
      <c r="A286" s="1"/>
      <c r="B286" s="1"/>
      <c r="C286" s="1"/>
      <c r="D286" s="10"/>
      <c r="E286" s="10"/>
      <c r="F286" s="10"/>
      <c r="G286" s="10"/>
      <c r="H286" s="10"/>
      <c r="I286" s="10"/>
      <c r="J286" s="1"/>
    </row>
    <row r="287" spans="1:10" x14ac:dyDescent="0.25">
      <c r="A287" s="1"/>
      <c r="B287" s="1"/>
      <c r="C287" s="1"/>
      <c r="D287" s="10"/>
      <c r="E287" s="10"/>
      <c r="F287" s="10"/>
      <c r="G287" s="10"/>
      <c r="H287" s="10"/>
      <c r="I287" s="10"/>
      <c r="J287" s="1"/>
    </row>
    <row r="288" spans="1:10" x14ac:dyDescent="0.25">
      <c r="A288" s="1"/>
      <c r="B288" s="1"/>
      <c r="C288" s="1"/>
      <c r="D288" s="10"/>
      <c r="E288" s="10"/>
      <c r="F288" s="10"/>
      <c r="G288" s="10"/>
      <c r="H288" s="10"/>
      <c r="I288" s="10"/>
      <c r="J288" s="1"/>
    </row>
    <row r="289" spans="1:10" x14ac:dyDescent="0.25">
      <c r="A289" s="1"/>
      <c r="B289" s="1"/>
      <c r="C289" s="1"/>
      <c r="D289" s="10"/>
      <c r="E289" s="10"/>
      <c r="F289" s="10"/>
      <c r="G289" s="10"/>
      <c r="H289" s="10"/>
      <c r="I289" s="10"/>
      <c r="J289" s="1"/>
    </row>
    <row r="290" spans="1:10" x14ac:dyDescent="0.25">
      <c r="A290" s="1"/>
      <c r="B290" s="1"/>
      <c r="C290" s="1"/>
      <c r="D290" s="10"/>
      <c r="E290" s="10"/>
      <c r="F290" s="10"/>
      <c r="G290" s="10"/>
      <c r="H290" s="10"/>
      <c r="I290" s="10"/>
      <c r="J290" s="1"/>
    </row>
    <row r="291" spans="1:10" x14ac:dyDescent="0.25">
      <c r="A291" s="1"/>
      <c r="B291" s="1"/>
      <c r="C291" s="1"/>
      <c r="D291" s="10"/>
      <c r="E291" s="10"/>
      <c r="F291" s="10"/>
      <c r="G291" s="10"/>
      <c r="H291" s="10"/>
      <c r="I291" s="10"/>
      <c r="J291" s="1"/>
    </row>
    <row r="292" spans="1:10" x14ac:dyDescent="0.25">
      <c r="A292" s="1"/>
      <c r="B292" s="1"/>
      <c r="C292" s="1"/>
      <c r="D292" s="10"/>
      <c r="E292" s="10"/>
      <c r="F292" s="10"/>
      <c r="G292" s="10"/>
      <c r="H292" s="10"/>
      <c r="I292" s="10"/>
      <c r="J292" s="1"/>
    </row>
    <row r="293" spans="1:10" x14ac:dyDescent="0.25">
      <c r="A293" s="1"/>
      <c r="B293" s="1"/>
      <c r="C293" s="1"/>
      <c r="D293" s="10"/>
      <c r="E293" s="10"/>
      <c r="F293" s="10"/>
      <c r="G293" s="10"/>
      <c r="H293" s="10"/>
      <c r="I293" s="10"/>
      <c r="J293" s="1"/>
    </row>
    <row r="294" spans="1:10" x14ac:dyDescent="0.25">
      <c r="A294" s="1"/>
      <c r="B294" s="1"/>
      <c r="C294" s="1"/>
      <c r="D294" s="10"/>
      <c r="E294" s="10"/>
      <c r="F294" s="10"/>
      <c r="G294" s="10"/>
      <c r="H294" s="10"/>
      <c r="I294" s="10"/>
      <c r="J294" s="1"/>
    </row>
    <row r="295" spans="1:10" x14ac:dyDescent="0.25">
      <c r="A295" s="1"/>
      <c r="B295" s="1"/>
      <c r="C295" s="1"/>
      <c r="D295" s="10"/>
      <c r="E295" s="10"/>
      <c r="F295" s="10"/>
      <c r="G295" s="10"/>
      <c r="H295" s="10"/>
      <c r="I295" s="10"/>
      <c r="J295" s="1"/>
    </row>
    <row r="296" spans="1:10" x14ac:dyDescent="0.25">
      <c r="A296" s="1"/>
      <c r="B296" s="1"/>
      <c r="C296" s="1"/>
      <c r="D296" s="10"/>
      <c r="E296" s="10"/>
      <c r="F296" s="10"/>
      <c r="G296" s="10"/>
      <c r="H296" s="10"/>
      <c r="I296" s="10"/>
      <c r="J296" s="1"/>
    </row>
    <row r="297" spans="1:10" x14ac:dyDescent="0.25">
      <c r="A297" s="1"/>
      <c r="B297" s="1"/>
      <c r="C297" s="1"/>
      <c r="D297" s="10"/>
      <c r="E297" s="10"/>
      <c r="F297" s="10"/>
      <c r="G297" s="10"/>
      <c r="H297" s="10"/>
      <c r="I297" s="10"/>
      <c r="J297" s="1"/>
    </row>
    <row r="298" spans="1:10" x14ac:dyDescent="0.25">
      <c r="A298" s="1"/>
      <c r="B298" s="1"/>
      <c r="C298" s="1"/>
      <c r="D298" s="10"/>
      <c r="E298" s="10"/>
      <c r="F298" s="10"/>
      <c r="G298" s="10"/>
      <c r="H298" s="10"/>
      <c r="I298" s="10"/>
      <c r="J298" s="1"/>
    </row>
    <row r="299" spans="1:10" x14ac:dyDescent="0.25">
      <c r="A299" s="1"/>
      <c r="B299" s="1"/>
      <c r="C299" s="1"/>
      <c r="D299" s="10"/>
      <c r="E299" s="10"/>
      <c r="F299" s="10"/>
      <c r="G299" s="10"/>
      <c r="H299" s="10"/>
      <c r="I299" s="10"/>
      <c r="J299" s="1"/>
    </row>
    <row r="300" spans="1:10" x14ac:dyDescent="0.25">
      <c r="A300" s="1"/>
      <c r="B300" s="1"/>
      <c r="C300" s="1"/>
      <c r="D300" s="10"/>
      <c r="E300" s="10"/>
      <c r="F300" s="10"/>
      <c r="G300" s="10"/>
      <c r="H300" s="10"/>
      <c r="I300" s="10"/>
      <c r="J300" s="1"/>
    </row>
    <row r="301" spans="1:10" x14ac:dyDescent="0.25">
      <c r="A301" s="1"/>
      <c r="B301" s="1"/>
      <c r="C301" s="1"/>
      <c r="D301" s="10"/>
      <c r="E301" s="10"/>
      <c r="F301" s="10"/>
      <c r="G301" s="10"/>
      <c r="H301" s="10"/>
      <c r="I301" s="10"/>
      <c r="J301" s="1"/>
    </row>
    <row r="302" spans="1:10" x14ac:dyDescent="0.25">
      <c r="A302" s="1"/>
      <c r="B302" s="1"/>
      <c r="C302" s="1"/>
      <c r="D302" s="10"/>
      <c r="E302" s="10"/>
      <c r="F302" s="10"/>
      <c r="G302" s="10"/>
      <c r="H302" s="10"/>
      <c r="I302" s="10"/>
      <c r="J302" s="1"/>
    </row>
    <row r="303" spans="1:10" x14ac:dyDescent="0.25">
      <c r="A303" s="1"/>
      <c r="B303" s="1"/>
      <c r="C303" s="1"/>
      <c r="D303" s="10"/>
      <c r="E303" s="10"/>
      <c r="F303" s="10"/>
      <c r="G303" s="10"/>
      <c r="H303" s="10"/>
      <c r="I303" s="10"/>
      <c r="J303" s="1"/>
    </row>
    <row r="304" spans="1:10" x14ac:dyDescent="0.25">
      <c r="A304" s="1"/>
      <c r="B304" s="1"/>
      <c r="C304" s="1"/>
      <c r="D304" s="10"/>
      <c r="E304" s="10"/>
      <c r="F304" s="10"/>
      <c r="G304" s="10"/>
      <c r="H304" s="10"/>
      <c r="I304" s="10"/>
      <c r="J304" s="1"/>
    </row>
    <row r="305" spans="1:10" x14ac:dyDescent="0.25">
      <c r="A305" s="1"/>
      <c r="B305" s="1"/>
      <c r="C305" s="1"/>
      <c r="D305" s="10"/>
      <c r="E305" s="10"/>
      <c r="F305" s="10"/>
      <c r="G305" s="10"/>
      <c r="H305" s="10"/>
      <c r="I305" s="10"/>
      <c r="J305" s="1"/>
    </row>
    <row r="306" spans="1:10" x14ac:dyDescent="0.25">
      <c r="A306" s="1"/>
      <c r="B306" s="1"/>
      <c r="C306" s="1"/>
      <c r="D306" s="10"/>
      <c r="E306" s="10"/>
      <c r="F306" s="10"/>
      <c r="G306" s="10"/>
      <c r="H306" s="10"/>
      <c r="I306" s="10"/>
      <c r="J306" s="1"/>
    </row>
    <row r="307" spans="1:10" x14ac:dyDescent="0.25">
      <c r="A307" s="1"/>
      <c r="B307" s="1"/>
      <c r="C307" s="1"/>
      <c r="D307" s="10"/>
      <c r="E307" s="10"/>
      <c r="F307" s="10"/>
      <c r="G307" s="10"/>
      <c r="H307" s="10"/>
      <c r="I307" s="10"/>
      <c r="J307" s="1"/>
    </row>
    <row r="308" spans="1:10" x14ac:dyDescent="0.25">
      <c r="A308" s="1"/>
      <c r="B308" s="1"/>
      <c r="C308" s="1"/>
      <c r="D308" s="10"/>
      <c r="E308" s="10"/>
      <c r="F308" s="10"/>
      <c r="G308" s="10"/>
      <c r="H308" s="10"/>
      <c r="I308" s="10"/>
      <c r="J308" s="1"/>
    </row>
    <row r="309" spans="1:10" x14ac:dyDescent="0.25">
      <c r="A309" s="1"/>
      <c r="B309" s="1"/>
      <c r="C309" s="1"/>
      <c r="D309" s="10"/>
      <c r="E309" s="10"/>
      <c r="F309" s="10"/>
      <c r="G309" s="10"/>
      <c r="H309" s="10"/>
      <c r="I309" s="10"/>
      <c r="J309" s="1"/>
    </row>
    <row r="310" spans="1:10" x14ac:dyDescent="0.25">
      <c r="A310" s="1"/>
      <c r="B310" s="1"/>
      <c r="C310" s="1"/>
      <c r="D310" s="10"/>
      <c r="E310" s="10"/>
      <c r="F310" s="10"/>
      <c r="G310" s="10"/>
      <c r="H310" s="10"/>
      <c r="I310" s="10"/>
      <c r="J310" s="1"/>
    </row>
    <row r="311" spans="1:10" x14ac:dyDescent="0.25">
      <c r="A311" s="1"/>
      <c r="B311" s="1"/>
      <c r="C311" s="1"/>
      <c r="D311" s="10"/>
      <c r="E311" s="10"/>
      <c r="F311" s="10"/>
      <c r="G311" s="10"/>
      <c r="H311" s="10"/>
      <c r="I311" s="10"/>
      <c r="J311" s="1"/>
    </row>
    <row r="312" spans="1:10" x14ac:dyDescent="0.25">
      <c r="A312" s="1"/>
      <c r="B312" s="1"/>
      <c r="C312" s="1"/>
      <c r="D312" s="10"/>
      <c r="E312" s="10"/>
      <c r="F312" s="10"/>
      <c r="G312" s="10"/>
      <c r="H312" s="10"/>
      <c r="I312" s="10"/>
      <c r="J312" s="1"/>
    </row>
    <row r="313" spans="1:10" x14ac:dyDescent="0.25">
      <c r="A313" s="1"/>
      <c r="B313" s="1"/>
      <c r="C313" s="1"/>
      <c r="D313" s="10"/>
      <c r="E313" s="10"/>
      <c r="F313" s="10"/>
      <c r="G313" s="10"/>
      <c r="H313" s="10"/>
      <c r="I313" s="10"/>
      <c r="J313" s="1"/>
    </row>
    <row r="314" spans="1:10" x14ac:dyDescent="0.25">
      <c r="A314" s="1"/>
      <c r="B314" s="1"/>
      <c r="C314" s="1"/>
      <c r="D314" s="10"/>
      <c r="E314" s="10"/>
      <c r="F314" s="10"/>
      <c r="G314" s="10"/>
      <c r="H314" s="10"/>
      <c r="I314" s="10"/>
      <c r="J314" s="1"/>
    </row>
    <row r="315" spans="1:10" x14ac:dyDescent="0.25">
      <c r="A315" s="1"/>
      <c r="B315" s="1"/>
      <c r="C315" s="1"/>
      <c r="D315" s="10"/>
      <c r="E315" s="10"/>
      <c r="F315" s="10"/>
      <c r="G315" s="10"/>
      <c r="H315" s="10"/>
      <c r="I315" s="10"/>
      <c r="J315" s="1"/>
    </row>
    <row r="316" spans="1:10" x14ac:dyDescent="0.25">
      <c r="A316" s="1"/>
      <c r="B316" s="1"/>
      <c r="C316" s="1"/>
      <c r="D316" s="10"/>
      <c r="E316" s="10"/>
      <c r="F316" s="10"/>
      <c r="G316" s="10"/>
      <c r="H316" s="10"/>
      <c r="I316" s="10"/>
      <c r="J316" s="1"/>
    </row>
    <row r="317" spans="1:10" x14ac:dyDescent="0.25">
      <c r="A317" s="1"/>
      <c r="B317" s="1"/>
      <c r="C317" s="1"/>
      <c r="D317" s="10"/>
      <c r="E317" s="10"/>
      <c r="F317" s="10"/>
      <c r="G317" s="10"/>
      <c r="H317" s="10"/>
      <c r="I317" s="10"/>
      <c r="J317" s="1"/>
    </row>
    <row r="318" spans="1:10" x14ac:dyDescent="0.25">
      <c r="A318" s="1"/>
      <c r="B318" s="1"/>
      <c r="C318" s="1"/>
      <c r="D318" s="10"/>
      <c r="E318" s="10"/>
      <c r="F318" s="10"/>
      <c r="G318" s="10"/>
      <c r="H318" s="10"/>
      <c r="I318" s="10"/>
      <c r="J318" s="1"/>
    </row>
    <row r="319" spans="1:10" x14ac:dyDescent="0.25">
      <c r="A319" s="1"/>
      <c r="B319" s="1"/>
      <c r="C319" s="1"/>
      <c r="D319" s="10"/>
      <c r="E319" s="10"/>
      <c r="F319" s="10"/>
      <c r="G319" s="10"/>
      <c r="H319" s="10"/>
      <c r="I319" s="10"/>
      <c r="J319" s="1"/>
    </row>
    <row r="320" spans="1:10" x14ac:dyDescent="0.25">
      <c r="A320" s="1"/>
      <c r="B320" s="1"/>
      <c r="C320" s="1"/>
      <c r="D320" s="10"/>
      <c r="E320" s="10"/>
      <c r="F320" s="10"/>
      <c r="G320" s="10"/>
      <c r="H320" s="10"/>
      <c r="I320" s="10"/>
      <c r="J320" s="1"/>
    </row>
    <row r="321" spans="1:10" x14ac:dyDescent="0.25">
      <c r="A321" s="1"/>
      <c r="B321" s="1"/>
      <c r="C321" s="1"/>
      <c r="D321" s="10"/>
      <c r="E321" s="10"/>
      <c r="F321" s="10"/>
      <c r="G321" s="10"/>
      <c r="H321" s="10"/>
      <c r="I321" s="10"/>
      <c r="J321" s="1"/>
    </row>
    <row r="322" spans="1:10" x14ac:dyDescent="0.25">
      <c r="A322" s="1"/>
      <c r="B322" s="1"/>
      <c r="C322" s="1"/>
      <c r="D322" s="10"/>
      <c r="E322" s="10"/>
      <c r="F322" s="10"/>
      <c r="G322" s="10"/>
      <c r="H322" s="10"/>
      <c r="I322" s="10"/>
      <c r="J322" s="1"/>
    </row>
    <row r="323" spans="1:10" x14ac:dyDescent="0.25">
      <c r="A323" s="1"/>
      <c r="B323" s="1"/>
      <c r="C323" s="1"/>
      <c r="D323" s="10"/>
      <c r="E323" s="10"/>
      <c r="F323" s="10"/>
      <c r="G323" s="10"/>
      <c r="H323" s="10"/>
      <c r="I323" s="10"/>
      <c r="J323" s="1"/>
    </row>
    <row r="324" spans="1:10" x14ac:dyDescent="0.25">
      <c r="A324" s="1"/>
      <c r="B324" s="1"/>
      <c r="C324" s="1"/>
      <c r="D324" s="10"/>
      <c r="E324" s="10"/>
      <c r="F324" s="10"/>
      <c r="G324" s="10"/>
      <c r="H324" s="10"/>
      <c r="I324" s="10"/>
      <c r="J324" s="1"/>
    </row>
    <row r="325" spans="1:10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</row>
  </sheetData>
  <mergeCells count="68">
    <mergeCell ref="I11:I15"/>
    <mergeCell ref="J11:J15"/>
    <mergeCell ref="B11:B15"/>
    <mergeCell ref="A11:A15"/>
    <mergeCell ref="J6:J10"/>
    <mergeCell ref="B6:B10"/>
    <mergeCell ref="A6:A10"/>
    <mergeCell ref="H6:H10"/>
    <mergeCell ref="D11:D15"/>
    <mergeCell ref="E11:E15"/>
    <mergeCell ref="F11:F15"/>
    <mergeCell ref="G11:G15"/>
    <mergeCell ref="H11:H15"/>
    <mergeCell ref="A58:A63"/>
    <mergeCell ref="B58:B63"/>
    <mergeCell ref="J58:J63"/>
    <mergeCell ref="A71:F71"/>
    <mergeCell ref="C6:C10"/>
    <mergeCell ref="D6:D10"/>
    <mergeCell ref="E6:E10"/>
    <mergeCell ref="F6:F10"/>
    <mergeCell ref="G6:G10"/>
    <mergeCell ref="A52:A54"/>
    <mergeCell ref="B52:B54"/>
    <mergeCell ref="J52:J54"/>
    <mergeCell ref="A55:A57"/>
    <mergeCell ref="B55:B57"/>
    <mergeCell ref="J55:J57"/>
    <mergeCell ref="A48:A49"/>
    <mergeCell ref="B48:B49"/>
    <mergeCell ref="J48:J49"/>
    <mergeCell ref="A50:A51"/>
    <mergeCell ref="B50:B51"/>
    <mergeCell ref="J50:J51"/>
    <mergeCell ref="A41:A43"/>
    <mergeCell ref="B41:B43"/>
    <mergeCell ref="J41:J43"/>
    <mergeCell ref="A44:A45"/>
    <mergeCell ref="B44:B45"/>
    <mergeCell ref="J44:J45"/>
    <mergeCell ref="A28:A31"/>
    <mergeCell ref="B28:B31"/>
    <mergeCell ref="J28:J31"/>
    <mergeCell ref="A38:A40"/>
    <mergeCell ref="B38:B40"/>
    <mergeCell ref="J38:J40"/>
    <mergeCell ref="A22:A25"/>
    <mergeCell ref="B22:B25"/>
    <mergeCell ref="J22:J25"/>
    <mergeCell ref="A26:A27"/>
    <mergeCell ref="B26:B27"/>
    <mergeCell ref="J26:J27"/>
    <mergeCell ref="A2:J2"/>
    <mergeCell ref="A18:A19"/>
    <mergeCell ref="B18:B19"/>
    <mergeCell ref="J18:J19"/>
    <mergeCell ref="A20:A21"/>
    <mergeCell ref="B20:B21"/>
    <mergeCell ref="J20:J21"/>
    <mergeCell ref="C18:C19"/>
    <mergeCell ref="D18:D19"/>
    <mergeCell ref="E18:E19"/>
    <mergeCell ref="F18:F19"/>
    <mergeCell ref="G18:G19"/>
    <mergeCell ref="H18:H19"/>
    <mergeCell ref="I18:I19"/>
    <mergeCell ref="C11:C15"/>
    <mergeCell ref="I6:I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58FFE-F45B-416D-92E7-C0C713B27DDC}">
  <dimension ref="A1:J40"/>
  <sheetViews>
    <sheetView tabSelected="1" zoomScale="166" zoomScaleNormal="166" workbookViewId="0">
      <selection activeCell="L10" sqref="L10"/>
    </sheetView>
  </sheetViews>
  <sheetFormatPr defaultRowHeight="15" x14ac:dyDescent="0.25"/>
  <cols>
    <col min="1" max="1" width="3.85546875" customWidth="1"/>
    <col min="2" max="2" width="30.7109375" customWidth="1"/>
    <col min="3" max="3" width="9.140625" style="15"/>
    <col min="4" max="4" width="10.42578125" customWidth="1"/>
    <col min="5" max="5" width="10.7109375" customWidth="1"/>
    <col min="6" max="6" width="14.7109375" customWidth="1"/>
    <col min="7" max="7" width="13.7109375" customWidth="1"/>
    <col min="8" max="8" width="10.85546875" customWidth="1"/>
    <col min="9" max="9" width="14" customWidth="1"/>
    <col min="10" max="10" width="11.85546875" customWidth="1"/>
  </cols>
  <sheetData>
    <row r="1" spans="1:10" x14ac:dyDescent="0.25">
      <c r="B1" t="s">
        <v>68</v>
      </c>
    </row>
    <row r="2" spans="1:10" x14ac:dyDescent="0.25">
      <c r="B2" t="s">
        <v>69</v>
      </c>
      <c r="I2" t="s">
        <v>71</v>
      </c>
    </row>
    <row r="3" spans="1:10" x14ac:dyDescent="0.25">
      <c r="B3" t="s">
        <v>69</v>
      </c>
    </row>
    <row r="5" spans="1:10" ht="15.75" x14ac:dyDescent="0.25">
      <c r="A5" s="77" t="s">
        <v>29</v>
      </c>
      <c r="B5" s="77"/>
      <c r="C5" s="77"/>
      <c r="D5" s="77"/>
      <c r="E5" s="77"/>
      <c r="F5" s="77"/>
      <c r="G5" s="77"/>
      <c r="H5" s="77"/>
      <c r="I5" s="77"/>
      <c r="J5" s="77"/>
    </row>
    <row r="6" spans="1:10" s="8" customFormat="1" ht="78.75" x14ac:dyDescent="0.25">
      <c r="A6" s="29" t="s">
        <v>49</v>
      </c>
      <c r="B6" s="29" t="s">
        <v>1</v>
      </c>
      <c r="C6" s="29" t="s">
        <v>2</v>
      </c>
      <c r="D6" s="32" t="s">
        <v>39</v>
      </c>
      <c r="E6" s="32" t="s">
        <v>40</v>
      </c>
      <c r="F6" s="32" t="s">
        <v>48</v>
      </c>
      <c r="G6" s="32" t="s">
        <v>47</v>
      </c>
      <c r="H6" s="32" t="s">
        <v>4</v>
      </c>
      <c r="I6" s="32" t="s">
        <v>5</v>
      </c>
      <c r="J6" s="32" t="s">
        <v>31</v>
      </c>
    </row>
    <row r="7" spans="1:10" ht="15" customHeight="1" x14ac:dyDescent="0.25">
      <c r="A7" s="33">
        <v>1</v>
      </c>
      <c r="B7" s="33" t="s">
        <v>17</v>
      </c>
      <c r="C7" s="34">
        <v>1130</v>
      </c>
      <c r="D7" s="35">
        <v>0</v>
      </c>
      <c r="E7" s="35">
        <v>0</v>
      </c>
      <c r="F7" s="35">
        <f>SUM(D7+E7)</f>
        <v>0</v>
      </c>
      <c r="G7" s="35">
        <f>SUM(C7*F7)</f>
        <v>0</v>
      </c>
      <c r="H7" s="35"/>
      <c r="I7" s="35"/>
      <c r="J7" s="35"/>
    </row>
    <row r="8" spans="1:10" ht="15.75" x14ac:dyDescent="0.25">
      <c r="A8" s="33">
        <v>2</v>
      </c>
      <c r="B8" s="33" t="s">
        <v>50</v>
      </c>
      <c r="C8" s="34">
        <v>490</v>
      </c>
      <c r="D8" s="35"/>
      <c r="E8" s="35"/>
      <c r="F8" s="35">
        <f t="shared" ref="F8:F36" si="0">SUM(D8+E8)</f>
        <v>0</v>
      </c>
      <c r="G8" s="35">
        <f t="shared" ref="G8:G36" si="1">SUM(C8*F8)</f>
        <v>0</v>
      </c>
      <c r="H8" s="35"/>
      <c r="I8" s="35"/>
      <c r="J8" s="35"/>
    </row>
    <row r="9" spans="1:10" ht="15.75" x14ac:dyDescent="0.25">
      <c r="A9" s="33">
        <v>3</v>
      </c>
      <c r="B9" s="33" t="s">
        <v>51</v>
      </c>
      <c r="C9" s="34">
        <v>50</v>
      </c>
      <c r="D9" s="35"/>
      <c r="E9" s="35"/>
      <c r="F9" s="35">
        <f t="shared" si="0"/>
        <v>0</v>
      </c>
      <c r="G9" s="35">
        <f t="shared" si="1"/>
        <v>0</v>
      </c>
      <c r="H9" s="35"/>
      <c r="I9" s="35"/>
      <c r="J9" s="35"/>
    </row>
    <row r="10" spans="1:10" ht="31.5" x14ac:dyDescent="0.25">
      <c r="A10" s="33">
        <v>4</v>
      </c>
      <c r="B10" s="36" t="s">
        <v>19</v>
      </c>
      <c r="C10" s="34">
        <v>30</v>
      </c>
      <c r="D10" s="35"/>
      <c r="E10" s="35"/>
      <c r="F10" s="35">
        <f t="shared" si="0"/>
        <v>0</v>
      </c>
      <c r="G10" s="35">
        <f t="shared" si="1"/>
        <v>0</v>
      </c>
      <c r="H10" s="35"/>
      <c r="I10" s="35"/>
      <c r="J10" s="35"/>
    </row>
    <row r="11" spans="1:10" ht="31.5" x14ac:dyDescent="0.25">
      <c r="A11" s="33">
        <v>5</v>
      </c>
      <c r="B11" s="36" t="s">
        <v>7</v>
      </c>
      <c r="C11" s="34">
        <v>450</v>
      </c>
      <c r="D11" s="35"/>
      <c r="E11" s="35"/>
      <c r="F11" s="35">
        <f t="shared" si="0"/>
        <v>0</v>
      </c>
      <c r="G11" s="35">
        <f t="shared" si="1"/>
        <v>0</v>
      </c>
      <c r="H11" s="35"/>
      <c r="I11" s="35"/>
      <c r="J11" s="35"/>
    </row>
    <row r="12" spans="1:10" ht="31.5" x14ac:dyDescent="0.25">
      <c r="A12" s="33">
        <v>6</v>
      </c>
      <c r="B12" s="36" t="s">
        <v>8</v>
      </c>
      <c r="C12" s="34">
        <v>450</v>
      </c>
      <c r="D12" s="35"/>
      <c r="E12" s="35"/>
      <c r="F12" s="35">
        <f t="shared" si="0"/>
        <v>0</v>
      </c>
      <c r="G12" s="35">
        <f t="shared" si="1"/>
        <v>0</v>
      </c>
      <c r="H12" s="35"/>
      <c r="I12" s="35"/>
      <c r="J12" s="35"/>
    </row>
    <row r="13" spans="1:10" ht="15.75" x14ac:dyDescent="0.25">
      <c r="A13" s="33">
        <v>7</v>
      </c>
      <c r="B13" s="33" t="s">
        <v>33</v>
      </c>
      <c r="C13" s="34">
        <v>1950</v>
      </c>
      <c r="D13" s="35"/>
      <c r="E13" s="35"/>
      <c r="F13" s="35">
        <f t="shared" si="0"/>
        <v>0</v>
      </c>
      <c r="G13" s="35">
        <f t="shared" si="1"/>
        <v>0</v>
      </c>
      <c r="H13" s="35"/>
      <c r="I13" s="35"/>
      <c r="J13" s="35"/>
    </row>
    <row r="14" spans="1:10" ht="15.75" x14ac:dyDescent="0.25">
      <c r="A14" s="33">
        <v>8</v>
      </c>
      <c r="B14" s="33" t="s">
        <v>9</v>
      </c>
      <c r="C14" s="34">
        <v>1100</v>
      </c>
      <c r="D14" s="35"/>
      <c r="E14" s="35"/>
      <c r="F14" s="35">
        <f t="shared" si="0"/>
        <v>0</v>
      </c>
      <c r="G14" s="35">
        <f t="shared" si="1"/>
        <v>0</v>
      </c>
      <c r="H14" s="35"/>
      <c r="I14" s="35"/>
      <c r="J14" s="35"/>
    </row>
    <row r="15" spans="1:10" ht="15.75" x14ac:dyDescent="0.25">
      <c r="A15" s="33">
        <v>9</v>
      </c>
      <c r="B15" s="33" t="s">
        <v>52</v>
      </c>
      <c r="C15" s="34">
        <v>1100</v>
      </c>
      <c r="D15" s="35"/>
      <c r="E15" s="35"/>
      <c r="F15" s="35">
        <f t="shared" si="0"/>
        <v>0</v>
      </c>
      <c r="G15" s="35">
        <f t="shared" si="1"/>
        <v>0</v>
      </c>
      <c r="H15" s="35"/>
      <c r="I15" s="35"/>
      <c r="J15" s="35"/>
    </row>
    <row r="16" spans="1:10" ht="15.75" x14ac:dyDescent="0.25">
      <c r="A16" s="33">
        <v>10</v>
      </c>
      <c r="B16" s="33" t="s">
        <v>10</v>
      </c>
      <c r="C16" s="34">
        <v>2000</v>
      </c>
      <c r="D16" s="35"/>
      <c r="E16" s="35"/>
      <c r="F16" s="35">
        <f t="shared" si="0"/>
        <v>0</v>
      </c>
      <c r="G16" s="35">
        <f t="shared" si="1"/>
        <v>0</v>
      </c>
      <c r="H16" s="35"/>
      <c r="I16" s="35"/>
      <c r="J16" s="35"/>
    </row>
    <row r="17" spans="1:10" ht="15.75" x14ac:dyDescent="0.25">
      <c r="A17" s="33">
        <v>11</v>
      </c>
      <c r="B17" s="33" t="s">
        <v>11</v>
      </c>
      <c r="C17" s="34">
        <v>500</v>
      </c>
      <c r="D17" s="35"/>
      <c r="E17" s="35"/>
      <c r="F17" s="35">
        <f t="shared" si="0"/>
        <v>0</v>
      </c>
      <c r="G17" s="35">
        <f t="shared" si="1"/>
        <v>0</v>
      </c>
      <c r="H17" s="35"/>
      <c r="I17" s="35"/>
      <c r="J17" s="35"/>
    </row>
    <row r="18" spans="1:10" ht="15.75" x14ac:dyDescent="0.25">
      <c r="A18" s="33">
        <v>12</v>
      </c>
      <c r="B18" s="33" t="s">
        <v>14</v>
      </c>
      <c r="C18" s="34">
        <v>500</v>
      </c>
      <c r="D18" s="35"/>
      <c r="E18" s="35"/>
      <c r="F18" s="35">
        <f t="shared" si="0"/>
        <v>0</v>
      </c>
      <c r="G18" s="35">
        <f t="shared" si="1"/>
        <v>0</v>
      </c>
      <c r="H18" s="35"/>
      <c r="I18" s="35"/>
      <c r="J18" s="35"/>
    </row>
    <row r="19" spans="1:10" ht="15.75" x14ac:dyDescent="0.25">
      <c r="A19" s="33">
        <v>13</v>
      </c>
      <c r="B19" s="33" t="s">
        <v>15</v>
      </c>
      <c r="C19" s="34">
        <v>500</v>
      </c>
      <c r="D19" s="35"/>
      <c r="E19" s="35"/>
      <c r="F19" s="35">
        <f t="shared" si="0"/>
        <v>0</v>
      </c>
      <c r="G19" s="35">
        <f t="shared" si="1"/>
        <v>0</v>
      </c>
      <c r="H19" s="35"/>
      <c r="I19" s="35"/>
      <c r="J19" s="35"/>
    </row>
    <row r="20" spans="1:10" ht="15.75" x14ac:dyDescent="0.25">
      <c r="A20" s="33">
        <v>14</v>
      </c>
      <c r="B20" s="33" t="s">
        <v>12</v>
      </c>
      <c r="C20" s="34">
        <v>500</v>
      </c>
      <c r="D20" s="35"/>
      <c r="E20" s="35"/>
      <c r="F20" s="35">
        <f t="shared" si="0"/>
        <v>0</v>
      </c>
      <c r="G20" s="35">
        <f t="shared" si="1"/>
        <v>0</v>
      </c>
      <c r="H20" s="35"/>
      <c r="I20" s="35"/>
      <c r="J20" s="35"/>
    </row>
    <row r="21" spans="1:10" ht="15.75" x14ac:dyDescent="0.25">
      <c r="A21" s="33">
        <v>15</v>
      </c>
      <c r="B21" s="33" t="s">
        <v>13</v>
      </c>
      <c r="C21" s="34">
        <v>2000</v>
      </c>
      <c r="D21" s="35"/>
      <c r="E21" s="35"/>
      <c r="F21" s="35">
        <f t="shared" si="0"/>
        <v>0</v>
      </c>
      <c r="G21" s="35">
        <f t="shared" si="1"/>
        <v>0</v>
      </c>
      <c r="H21" s="35"/>
      <c r="I21" s="35"/>
      <c r="J21" s="35"/>
    </row>
    <row r="22" spans="1:10" ht="31.5" x14ac:dyDescent="0.25">
      <c r="A22" s="33">
        <v>16</v>
      </c>
      <c r="B22" s="36" t="s">
        <v>53</v>
      </c>
      <c r="C22" s="34">
        <v>350</v>
      </c>
      <c r="D22" s="35"/>
      <c r="E22" s="35"/>
      <c r="F22" s="35">
        <f t="shared" si="0"/>
        <v>0</v>
      </c>
      <c r="G22" s="35">
        <f t="shared" si="1"/>
        <v>0</v>
      </c>
      <c r="H22" s="35"/>
      <c r="I22" s="35"/>
      <c r="J22" s="35"/>
    </row>
    <row r="23" spans="1:10" ht="31.5" x14ac:dyDescent="0.25">
      <c r="A23" s="33">
        <v>17</v>
      </c>
      <c r="B23" s="36" t="s">
        <v>54</v>
      </c>
      <c r="C23" s="34">
        <v>350</v>
      </c>
      <c r="D23" s="35"/>
      <c r="E23" s="35"/>
      <c r="F23" s="35">
        <f t="shared" si="0"/>
        <v>0</v>
      </c>
      <c r="G23" s="35">
        <f t="shared" si="1"/>
        <v>0</v>
      </c>
      <c r="H23" s="35"/>
      <c r="I23" s="35"/>
      <c r="J23" s="35"/>
    </row>
    <row r="24" spans="1:10" ht="15.75" x14ac:dyDescent="0.25">
      <c r="A24" s="33">
        <v>18</v>
      </c>
      <c r="B24" s="36" t="s">
        <v>55</v>
      </c>
      <c r="C24" s="34">
        <v>3000</v>
      </c>
      <c r="D24" s="35"/>
      <c r="E24" s="35"/>
      <c r="F24" s="35">
        <f t="shared" si="0"/>
        <v>0</v>
      </c>
      <c r="G24" s="35">
        <f t="shared" si="1"/>
        <v>0</v>
      </c>
      <c r="H24" s="35"/>
      <c r="I24" s="35"/>
      <c r="J24" s="35"/>
    </row>
    <row r="25" spans="1:10" ht="15.75" x14ac:dyDescent="0.25">
      <c r="A25" s="33">
        <v>19</v>
      </c>
      <c r="B25" s="33" t="s">
        <v>35</v>
      </c>
      <c r="C25" s="34">
        <v>1000</v>
      </c>
      <c r="D25" s="35"/>
      <c r="E25" s="35"/>
      <c r="F25" s="35">
        <f t="shared" si="0"/>
        <v>0</v>
      </c>
      <c r="G25" s="35">
        <f t="shared" si="1"/>
        <v>0</v>
      </c>
      <c r="H25" s="35"/>
      <c r="I25" s="35"/>
      <c r="J25" s="35"/>
    </row>
    <row r="26" spans="1:10" ht="15.75" x14ac:dyDescent="0.25">
      <c r="A26" s="33">
        <v>20</v>
      </c>
      <c r="B26" s="33" t="s">
        <v>56</v>
      </c>
      <c r="C26" s="34">
        <v>200</v>
      </c>
      <c r="D26" s="35"/>
      <c r="E26" s="35"/>
      <c r="F26" s="35">
        <f t="shared" si="0"/>
        <v>0</v>
      </c>
      <c r="G26" s="35">
        <f t="shared" si="1"/>
        <v>0</v>
      </c>
      <c r="H26" s="35"/>
      <c r="I26" s="35"/>
      <c r="J26" s="35"/>
    </row>
    <row r="27" spans="1:10" ht="15.75" x14ac:dyDescent="0.25">
      <c r="A27" s="33">
        <v>21</v>
      </c>
      <c r="B27" s="33" t="s">
        <v>57</v>
      </c>
      <c r="C27" s="34">
        <v>110</v>
      </c>
      <c r="D27" s="35"/>
      <c r="E27" s="35"/>
      <c r="F27" s="35">
        <f t="shared" si="0"/>
        <v>0</v>
      </c>
      <c r="G27" s="35">
        <f t="shared" si="1"/>
        <v>0</v>
      </c>
      <c r="H27" s="35"/>
      <c r="I27" s="35"/>
      <c r="J27" s="35"/>
    </row>
    <row r="28" spans="1:10" ht="31.5" x14ac:dyDescent="0.25">
      <c r="A28" s="33">
        <v>22</v>
      </c>
      <c r="B28" s="36" t="s">
        <v>58</v>
      </c>
      <c r="C28" s="34">
        <v>750</v>
      </c>
      <c r="D28" s="35"/>
      <c r="E28" s="35"/>
      <c r="F28" s="35">
        <f t="shared" si="0"/>
        <v>0</v>
      </c>
      <c r="G28" s="35">
        <f t="shared" si="1"/>
        <v>0</v>
      </c>
      <c r="H28" s="35"/>
      <c r="I28" s="35"/>
      <c r="J28" s="35"/>
    </row>
    <row r="29" spans="1:10" ht="47.25" x14ac:dyDescent="0.25">
      <c r="A29" s="33">
        <v>23</v>
      </c>
      <c r="B29" s="36" t="s">
        <v>59</v>
      </c>
      <c r="C29" s="34">
        <v>350</v>
      </c>
      <c r="D29" s="35"/>
      <c r="E29" s="35"/>
      <c r="F29" s="35">
        <f t="shared" si="0"/>
        <v>0</v>
      </c>
      <c r="G29" s="35">
        <f t="shared" si="1"/>
        <v>0</v>
      </c>
      <c r="H29" s="35"/>
      <c r="I29" s="35"/>
      <c r="J29" s="35"/>
    </row>
    <row r="30" spans="1:10" ht="47.25" x14ac:dyDescent="0.25">
      <c r="A30" s="33">
        <v>24</v>
      </c>
      <c r="B30" s="36" t="s">
        <v>60</v>
      </c>
      <c r="C30" s="34">
        <v>280</v>
      </c>
      <c r="D30" s="35"/>
      <c r="E30" s="35"/>
      <c r="F30" s="35">
        <f t="shared" si="0"/>
        <v>0</v>
      </c>
      <c r="G30" s="35">
        <f t="shared" si="1"/>
        <v>0</v>
      </c>
      <c r="H30" s="35"/>
      <c r="I30" s="35"/>
      <c r="J30" s="35"/>
    </row>
    <row r="31" spans="1:10" s="24" customFormat="1" ht="63" x14ac:dyDescent="0.25">
      <c r="A31" s="37">
        <v>25</v>
      </c>
      <c r="B31" s="38" t="s">
        <v>61</v>
      </c>
      <c r="C31" s="39">
        <v>2700</v>
      </c>
      <c r="D31" s="40"/>
      <c r="E31" s="40"/>
      <c r="F31" s="35">
        <f t="shared" si="0"/>
        <v>0</v>
      </c>
      <c r="G31" s="35">
        <f t="shared" si="1"/>
        <v>0</v>
      </c>
      <c r="H31" s="40"/>
      <c r="I31" s="40"/>
      <c r="J31" s="40"/>
    </row>
    <row r="32" spans="1:10" ht="31.5" x14ac:dyDescent="0.25">
      <c r="A32" s="33">
        <v>26</v>
      </c>
      <c r="B32" s="36" t="s">
        <v>62</v>
      </c>
      <c r="C32" s="34">
        <v>50</v>
      </c>
      <c r="D32" s="35"/>
      <c r="E32" s="35"/>
      <c r="F32" s="35">
        <f t="shared" si="0"/>
        <v>0</v>
      </c>
      <c r="G32" s="35">
        <f t="shared" si="1"/>
        <v>0</v>
      </c>
      <c r="H32" s="35"/>
      <c r="I32" s="35"/>
      <c r="J32" s="35"/>
    </row>
    <row r="33" spans="1:10" ht="31.5" x14ac:dyDescent="0.25">
      <c r="A33" s="33">
        <v>27</v>
      </c>
      <c r="B33" s="36" t="s">
        <v>26</v>
      </c>
      <c r="C33" s="34">
        <v>100</v>
      </c>
      <c r="D33" s="35"/>
      <c r="E33" s="35"/>
      <c r="F33" s="35">
        <f t="shared" si="0"/>
        <v>0</v>
      </c>
      <c r="G33" s="35">
        <f t="shared" si="1"/>
        <v>0</v>
      </c>
      <c r="H33" s="35"/>
      <c r="I33" s="35"/>
      <c r="J33" s="35"/>
    </row>
    <row r="34" spans="1:10" ht="31.5" x14ac:dyDescent="0.25">
      <c r="A34" s="33">
        <v>28</v>
      </c>
      <c r="B34" s="36" t="s">
        <v>63</v>
      </c>
      <c r="C34" s="34">
        <v>4</v>
      </c>
      <c r="D34" s="35"/>
      <c r="E34" s="35"/>
      <c r="F34" s="35">
        <f t="shared" si="0"/>
        <v>0</v>
      </c>
      <c r="G34" s="35">
        <f t="shared" si="1"/>
        <v>0</v>
      </c>
      <c r="H34" s="35"/>
      <c r="I34" s="35"/>
      <c r="J34" s="35"/>
    </row>
    <row r="35" spans="1:10" ht="31.5" x14ac:dyDescent="0.25">
      <c r="A35" s="33">
        <v>29</v>
      </c>
      <c r="B35" s="36" t="s">
        <v>64</v>
      </c>
      <c r="C35" s="34">
        <v>2</v>
      </c>
      <c r="D35" s="35"/>
      <c r="E35" s="35"/>
      <c r="F35" s="35">
        <f t="shared" si="0"/>
        <v>0</v>
      </c>
      <c r="G35" s="35">
        <f t="shared" si="1"/>
        <v>0</v>
      </c>
      <c r="H35" s="35"/>
      <c r="I35" s="35"/>
      <c r="J35" s="35"/>
    </row>
    <row r="36" spans="1:10" ht="31.5" x14ac:dyDescent="0.25">
      <c r="A36" s="33">
        <v>30</v>
      </c>
      <c r="B36" s="36" t="s">
        <v>65</v>
      </c>
      <c r="C36" s="34">
        <v>10</v>
      </c>
      <c r="D36" s="35"/>
      <c r="E36" s="35"/>
      <c r="F36" s="35">
        <f t="shared" si="0"/>
        <v>0</v>
      </c>
      <c r="G36" s="35">
        <f t="shared" si="1"/>
        <v>0</v>
      </c>
      <c r="H36" s="33"/>
      <c r="I36" s="33"/>
      <c r="J36" s="33"/>
    </row>
    <row r="37" spans="1:10" ht="15.75" x14ac:dyDescent="0.25">
      <c r="A37" s="33"/>
      <c r="B37" s="33"/>
      <c r="C37" s="34"/>
      <c r="D37" s="35">
        <f>SUM(D7:D36)</f>
        <v>0</v>
      </c>
      <c r="E37" s="35">
        <f>SUM(E7:E36)</f>
        <v>0</v>
      </c>
      <c r="F37" s="35">
        <f>SUM(F7:F36)</f>
        <v>0</v>
      </c>
      <c r="G37" s="35">
        <f>SUM(G7:G36)</f>
        <v>0</v>
      </c>
      <c r="H37" s="33"/>
      <c r="I37" s="33"/>
      <c r="J37" s="33"/>
    </row>
    <row r="38" spans="1:10" x14ac:dyDescent="0.25">
      <c r="A38" s="1"/>
      <c r="B38" s="1"/>
      <c r="C38" s="5"/>
      <c r="D38" s="1"/>
      <c r="E38" s="1"/>
      <c r="F38" s="1"/>
      <c r="G38" s="1"/>
      <c r="H38" s="1"/>
      <c r="I38" s="1"/>
      <c r="J38" s="1"/>
    </row>
    <row r="39" spans="1:10" ht="29.25" customHeight="1" x14ac:dyDescent="0.25">
      <c r="B39" s="41" t="s">
        <v>66</v>
      </c>
      <c r="C39" s="41"/>
      <c r="D39" s="41"/>
      <c r="E39" s="41"/>
      <c r="F39" s="41"/>
      <c r="G39" s="41"/>
      <c r="H39" s="41"/>
    </row>
    <row r="40" spans="1:10" x14ac:dyDescent="0.25">
      <c r="B40" t="s">
        <v>70</v>
      </c>
      <c r="H40" s="66" t="s">
        <v>67</v>
      </c>
      <c r="I40" s="66"/>
      <c r="J40" s="66"/>
    </row>
  </sheetData>
  <mergeCells count="3">
    <mergeCell ref="A5:J5"/>
    <mergeCell ref="B39:H39"/>
    <mergeCell ref="H40:J4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Arkusz2</vt:lpstr>
      <vt:lpstr>Arkusz3</vt:lpstr>
      <vt:lpstr>Arkusz4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Ziaja</dc:creator>
  <cp:lastModifiedBy>Barbara Ziaja</cp:lastModifiedBy>
  <cp:lastPrinted>2024-01-18T08:08:11Z</cp:lastPrinted>
  <dcterms:created xsi:type="dcterms:W3CDTF">2024-01-04T09:10:16Z</dcterms:created>
  <dcterms:modified xsi:type="dcterms:W3CDTF">2024-01-25T08:42:01Z</dcterms:modified>
</cp:coreProperties>
</file>